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Лист1" sheetId="1" r:id="rId1"/>
  </sheets>
  <definedNames>
    <definedName name="_xlnm.Print_Area" localSheetId="0">'Лист1'!$B$1:$U$70</definedName>
  </definedNames>
  <calcPr fullCalcOnLoad="1"/>
</workbook>
</file>

<file path=xl/sharedStrings.xml><?xml version="1.0" encoding="utf-8"?>
<sst xmlns="http://schemas.openxmlformats.org/spreadsheetml/2006/main" count="545" uniqueCount="147">
  <si>
    <t>Иные межбюджетные трансферты</t>
  </si>
  <si>
    <t>014</t>
  </si>
  <si>
    <t>НАЛОГИ НА ИМУЩЕСТВО</t>
  </si>
  <si>
    <t>Налог на имущество физических лиц</t>
  </si>
  <si>
    <t>Земельный налог</t>
  </si>
  <si>
    <t>040</t>
  </si>
  <si>
    <t>906</t>
  </si>
  <si>
    <t>13</t>
  </si>
  <si>
    <t>130</t>
  </si>
  <si>
    <t>995</t>
  </si>
  <si>
    <t>11</t>
  </si>
  <si>
    <t>999</t>
  </si>
  <si>
    <t>Налог  на  доходы  физических  лиц  с   доходов,источником которых является налоговый агент,  за исключением   доходов,   в   отношении   которых  исчисление  и  уплата  налога  осуществляются  в соответствии  со  статьями  227,  227.1  и  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</si>
  <si>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</si>
  <si>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</si>
  <si>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230</t>
  </si>
  <si>
    <t>240</t>
  </si>
  <si>
    <t>250</t>
  </si>
  <si>
    <t>260</t>
  </si>
  <si>
    <t>Приложение 4</t>
  </si>
  <si>
    <t>(тыс.рублей)</t>
  </si>
  <si>
    <t>№ строки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</si>
  <si>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</si>
  <si>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</si>
  <si>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Сумма (т.р.)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</si>
  <si>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</si>
  <si>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</si>
  <si>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</si>
  <si>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</si>
  <si>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</si>
  <si>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</si>
  <si>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дохода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</si>
  <si>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</si>
  <si>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</si>
  <si>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</si>
  <si>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</si>
  <si>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</si>
  <si>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</si>
  <si>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</si>
  <si>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</si>
  <si>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</si>
  <si>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</si>
  <si>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</si>
  <si>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</si>
  <si>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</si>
  <si>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</si>
  <si>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</si>
  <si>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</si>
  <si>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</si>
  <si>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010</t>
  </si>
  <si>
    <t>02</t>
  </si>
  <si>
    <t>Налог на доходы физических лиц</t>
  </si>
  <si>
    <t>05</t>
  </si>
  <si>
    <t>03</t>
  </si>
  <si>
    <t xml:space="preserve">Субвенции бюджетам  на осуществление первичного воинского учета на территориях, где отсутствуют военные комиссариаты
</t>
  </si>
  <si>
    <t xml:space="preserve"> Межбюджетные трансферты,  передаваемые  бюджетам муниципальных образований  на осуществление  части   полномочий   по   решению вопросов  местного  значения  в  соответствии  с заключенными соглашениями
</t>
  </si>
  <si>
    <t>810</t>
  </si>
  <si>
    <t>Прочие межбюджетные трансферты,передаваемые бюджетам</t>
  </si>
  <si>
    <t>ДОХОДЫ ОТ ИСПОЛЬЗОВАНИЯ ИМУЩЕСТВА, НАХОДЯЩЕГОСЯ В ГОСУДАРСТВЕННОЙ И МУНИЦИПАЛЬНОЙ СОБСТВЕННОСТИ</t>
  </si>
  <si>
    <t>120</t>
  </si>
  <si>
    <t>10</t>
  </si>
  <si>
    <t>030</t>
  </si>
  <si>
    <t>06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</si>
  <si>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</si>
  <si>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</si>
  <si>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09</t>
  </si>
  <si>
    <t>045</t>
  </si>
  <si>
    <t>Доходы от компенсации затрат государства</t>
  </si>
  <si>
    <t>Прочие доходы от компенсации затрат 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</si>
  <si>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</si>
  <si>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</si>
  <si>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</si>
  <si>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001</t>
  </si>
  <si>
    <t>Дотации  на выравнивание бюджетной обеспеченности</t>
  </si>
  <si>
    <t>0101</t>
  </si>
  <si>
    <t>065</t>
  </si>
  <si>
    <t>Доходы, поступающие в порядке возмещения расходов, понесенных в связи с эксплуатацией имущества</t>
  </si>
  <si>
    <t>060</t>
  </si>
  <si>
    <t>0301</t>
  </si>
  <si>
    <t>7514</t>
  </si>
  <si>
    <t>024</t>
  </si>
  <si>
    <t>Субвенции местным бюджетам на выполнение передаваемых полномочий субъектов Российской Федерации</t>
  </si>
  <si>
    <t>0601</t>
  </si>
  <si>
    <t>100</t>
  </si>
  <si>
    <t>7601</t>
  </si>
  <si>
    <t>033</t>
  </si>
  <si>
    <t>Земельный налог с организаций,обладающих земельным участком, расположенным в границах сельских поселений</t>
  </si>
  <si>
    <t>043</t>
  </si>
  <si>
    <t>Земельный налог с физических лиц,обладающих земельным участком,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</si>
  <si>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</si>
  <si>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</si>
  <si>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</si>
  <si>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 за счет средств районного бюджета</t>
  </si>
  <si>
    <t>Дотации бюджетам сельских поселений на выравнивание бюджетной обеспеченности за счет средств краевого бюджета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</si>
  <si>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</si>
  <si>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</si>
  <si>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</si>
  <si>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</si>
  <si>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</si>
  <si>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</si>
  <si>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</si>
  <si>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 сельских поселений</t>
  </si>
  <si>
    <t>15</t>
  </si>
  <si>
    <t>30</t>
  </si>
  <si>
    <t>35</t>
  </si>
  <si>
    <t>118</t>
  </si>
  <si>
    <t>40</t>
  </si>
  <si>
    <t>49</t>
  </si>
  <si>
    <t>Дотации бюджетам сельских  поселений на выравнивание бюджетной обеспеченности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</si>
  <si>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</si>
  <si>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</si>
  <si>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</si>
  <si>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</si>
  <si>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ДОХОДЫ БЮДЖЕТА ПОСЕЛЕНИЯ НА 2018 год и ПЛАНОВЫЙ ПЕРИОД 2019-2020 годов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</si>
  <si>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</si>
  <si>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</si>
  <si>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</si>
  <si>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</si>
  <si>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>020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</si>
  <si>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за совершение нотариальных действий</t>
  </si>
  <si>
    <t>7508</t>
  </si>
  <si>
    <t xml:space="preserve"> Прочие межбюджетные трансферты, передоваемые бюджетам сельских поселений на содержание автомобильных дорог общего пользования местного значения</t>
  </si>
  <si>
    <t>Доходы  бюджета поселения            2018 года</t>
  </si>
  <si>
    <t>Доходы бюджета поселения            2019 года</t>
  </si>
  <si>
    <t>Доходы  бюджета поселения            2020 года</t>
  </si>
  <si>
    <t>Прочие межбюджетные трансферты, передаваемые бюджетам сельских поселений на обеспечение сбалансированности  бюджетов сельских  поселений  муниципального района</t>
  </si>
  <si>
    <t>Субвенция бюджетам  сельских поселений на реализацию Закона края  от 23 апреля 2009 года №8-3170 «О наделении органов местного самоуправления муниципальных образований края государственными полномочиями  по созданию и обеспечению деятельности административных комиссий</t>
  </si>
  <si>
    <t>Иные межбюджетные трансферты отдельным поселениям, входящим в состав муниципального района, на оплату (возмещение) расходов по приобретению, подвозу твердого топлива и электроснабжению для учреждений в сфере образования и культуры, переданные на основании соглашений с органами местного самоуправления отдельных поселений, входящих в состав муниципального района, в соответствии Бюджетным кодексом Российской Федерации, в целях реализации полномочий подпункта 11,19,19.1,пункта 1 части1 статьи 15 Федерального закона от 06.10.2003 № 131-ФЗ "Об общих принципах местного самоуправления в Российской Федерации" в 2018 году</t>
  </si>
  <si>
    <t>1047</t>
  </si>
  <si>
    <t>Прочие межбюджетные трансферты на повышение размеров оплаты труда работников бюджетной сферы Красноярского края с 1 января 2018 года на 4 процента</t>
  </si>
  <si>
    <t>7412</t>
  </si>
  <si>
    <t>Прочие межбюджетные трансферты, передаваемые бюджетам сельских поселений на обеспечение первичных мер пожарной безопасности</t>
  </si>
  <si>
    <t>7509</t>
  </si>
  <si>
    <t>Иные 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</si>
  <si>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18</t>
  </si>
  <si>
    <t>60</t>
  </si>
  <si>
    <t>Доходы бюджетов бюджетной системы Российской Федерации от возврата неиспользованных остатков</t>
  </si>
  <si>
    <t>к Решению сессии Совета депутатов №28-65 от 19.12.2017г.</t>
  </si>
  <si>
    <t>О бюджете поселения на 2018 год и плановый период 2019-2020 г.г.</t>
  </si>
  <si>
    <t>"О бюджете поселения на 2018 год  и плановый период 2019-2020 г.г.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</si>
  <si>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</si>
  <si>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2</t>
  </si>
  <si>
    <t>1021</t>
  </si>
  <si>
    <t>Региональные выплаты и выплаты,обеспечивающие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</si>
  <si>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7741</t>
  </si>
  <si>
    <t>Межбюджетные трансферты для реализации проектов по благоустройству территорий поселений, городских округов</t>
  </si>
  <si>
    <t>к Решению сессии Совета депутатов № 33-74Р от 15.06.2018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</si>
</sst>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"/>
    <numFmt numFmtId="166" formatCode="#,##0.0_ ;[Red]\-#,##0.0\ "/>
    <numFmt numFmtId="167" formatCode="0.0"/>
    <numFmt numFmtId="168" formatCode="_-* #,##0.00_р_._-;\-* #,##0.00_р_._-;_-* \-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0">
    <font>
      <sz val="10"/>
      <name val="Arial Cyr"/>
      <family val="0"/>
    </font>
    <font>
      <sz val="12"/>
      <name val="Times New Roman"/>
      <family val="1"/>
    </font>
    <font>
      <sz val="10"/>
      <name val="Helv"/>
      <family val="0"/>
    </font>
    <font>
      <sz val="8"/>
      <name val="Arial Cyr"/>
      <family val="0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sz val="14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8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12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ill="0" applyBorder="0" applyAlignment="0" applyProtection="0"/>
    <xf numFmtId="0" fontId="39" fillId="29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right" wrapText="1"/>
    </xf>
    <xf numFmtId="165" fontId="7" fillId="0" borderId="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top"/>
    </xf>
    <xf numFmtId="49" fontId="7" fillId="0" borderId="11" xfId="61" applyNumberFormat="1" applyFont="1" applyFill="1" applyBorder="1" applyAlignment="1" applyProtection="1">
      <alignment horizontal="center" vertical="top"/>
      <protection/>
    </xf>
    <xf numFmtId="0" fontId="7" fillId="0" borderId="11" xfId="0" applyFont="1" applyFill="1" applyBorder="1" applyAlignment="1">
      <alignment horizontal="justify" vertical="top" wrapText="1"/>
    </xf>
    <xf numFmtId="166" fontId="7" fillId="0" borderId="11" xfId="0" applyNumberFormat="1" applyFont="1" applyFill="1" applyBorder="1" applyAlignment="1">
      <alignment horizontal="right" vertical="top" wrapText="1"/>
    </xf>
    <xf numFmtId="165" fontId="7" fillId="0" borderId="11" xfId="0" applyNumberFormat="1" applyFont="1" applyFill="1" applyBorder="1" applyAlignment="1">
      <alignment horizontal="center" vertical="top" wrapText="1"/>
    </xf>
    <xf numFmtId="167" fontId="7" fillId="0" borderId="0" xfId="0" applyNumberFormat="1" applyFont="1" applyFill="1" applyBorder="1" applyAlignment="1">
      <alignment horizontal="right" vertical="top" wrapText="1"/>
    </xf>
    <xf numFmtId="167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1" xfId="0" applyFont="1" applyFill="1" applyBorder="1" applyAlignment="1">
      <alignment wrapText="1"/>
    </xf>
    <xf numFmtId="49" fontId="7" fillId="0" borderId="12" xfId="63" applyNumberFormat="1" applyFont="1" applyFill="1" applyBorder="1" applyAlignment="1" applyProtection="1">
      <alignment horizontal="center" vertical="top"/>
      <protection/>
    </xf>
    <xf numFmtId="49" fontId="7" fillId="0" borderId="13" xfId="63" applyNumberFormat="1" applyFont="1" applyFill="1" applyBorder="1" applyAlignment="1" applyProtection="1">
      <alignment horizontal="center" vertical="top"/>
      <protection/>
    </xf>
    <xf numFmtId="0" fontId="7" fillId="0" borderId="14" xfId="0" applyFont="1" applyFill="1" applyBorder="1" applyAlignment="1">
      <alignment horizontal="left" vertical="distributed" wrapText="1"/>
    </xf>
    <xf numFmtId="49" fontId="7" fillId="0" borderId="11" xfId="0" applyNumberFormat="1" applyFont="1" applyFill="1" applyBorder="1" applyAlignment="1">
      <alignment horizontal="right" vertical="top" wrapText="1"/>
    </xf>
    <xf numFmtId="49" fontId="7" fillId="0" borderId="15" xfId="63" applyNumberFormat="1" applyFont="1" applyFill="1" applyBorder="1" applyAlignment="1" applyProtection="1">
      <alignment horizontal="center" vertical="top"/>
      <protection/>
    </xf>
    <xf numFmtId="0" fontId="7" fillId="0" borderId="16" xfId="0" applyFont="1" applyFill="1" applyBorder="1" applyAlignment="1">
      <alignment horizontal="left" vertical="distributed" wrapText="1"/>
    </xf>
    <xf numFmtId="49" fontId="7" fillId="0" borderId="17" xfId="63" applyNumberFormat="1" applyFont="1" applyFill="1" applyBorder="1" applyAlignment="1" applyProtection="1">
      <alignment horizontal="center" vertical="top"/>
      <protection/>
    </xf>
    <xf numFmtId="0" fontId="7" fillId="0" borderId="11" xfId="0" applyFont="1" applyBorder="1" applyAlignment="1">
      <alignment wrapText="1"/>
    </xf>
    <xf numFmtId="49" fontId="7" fillId="0" borderId="11" xfId="63" applyNumberFormat="1" applyFont="1" applyFill="1" applyBorder="1" applyAlignment="1">
      <alignment horizontal="center" vertical="justify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vertical="top" wrapText="1"/>
    </xf>
    <xf numFmtId="0" fontId="7" fillId="0" borderId="11" xfId="53" applyNumberFormat="1" applyFont="1" applyFill="1" applyBorder="1" applyAlignment="1">
      <alignment vertical="top" wrapText="1"/>
      <protection/>
    </xf>
    <xf numFmtId="165" fontId="7" fillId="0" borderId="11" xfId="0" applyNumberFormat="1" applyFont="1" applyFill="1" applyBorder="1" applyAlignment="1">
      <alignment horizontal="center" vertical="justify" wrapText="1"/>
    </xf>
    <xf numFmtId="165" fontId="7" fillId="0" borderId="11" xfId="0" applyNumberFormat="1" applyFont="1" applyFill="1" applyBorder="1" applyAlignment="1">
      <alignment horizontal="center" vertical="justify"/>
    </xf>
    <xf numFmtId="0" fontId="8" fillId="0" borderId="18" xfId="0" applyFont="1" applyFill="1" applyBorder="1" applyAlignment="1">
      <alignment vertical="top"/>
    </xf>
    <xf numFmtId="0" fontId="7" fillId="0" borderId="19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7" fillId="0" borderId="0" xfId="0" applyNumberFormat="1" applyFont="1" applyFill="1" applyBorder="1" applyAlignment="1">
      <alignment horizontal="left" vertical="distributed" wrapText="1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Alignment="1">
      <alignment vertical="center"/>
    </xf>
    <xf numFmtId="1" fontId="9" fillId="0" borderId="0" xfId="0" applyNumberFormat="1" applyFont="1" applyFill="1" applyAlignment="1">
      <alignment horizontal="center" vertical="center"/>
    </xf>
    <xf numFmtId="49" fontId="9" fillId="0" borderId="0" xfId="61" applyNumberFormat="1" applyFont="1" applyFill="1" applyBorder="1" applyAlignment="1" applyProtection="1">
      <alignment horizontal="center" vertical="center"/>
      <protection/>
    </xf>
    <xf numFmtId="164" fontId="9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Alignment="1">
      <alignment vertical="center"/>
    </xf>
    <xf numFmtId="1" fontId="7" fillId="0" borderId="0" xfId="0" applyNumberFormat="1" applyFont="1" applyFill="1" applyBorder="1" applyAlignment="1">
      <alignment horizontal="center" vertical="center"/>
    </xf>
    <xf numFmtId="49" fontId="7" fillId="0" borderId="0" xfId="61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 textRotation="90" wrapText="1"/>
    </xf>
    <xf numFmtId="49" fontId="7" fillId="0" borderId="11" xfId="61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49" fontId="7" fillId="0" borderId="11" xfId="61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top" wrapText="1"/>
    </xf>
    <xf numFmtId="164" fontId="7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166" fontId="7" fillId="0" borderId="11" xfId="0" applyNumberFormat="1" applyFont="1" applyFill="1" applyBorder="1" applyAlignment="1" applyProtection="1">
      <alignment horizontal="right" vertical="top" wrapText="1"/>
      <protection/>
    </xf>
    <xf numFmtId="0" fontId="7" fillId="0" borderId="0" xfId="0" applyFont="1" applyFill="1" applyAlignment="1">
      <alignment horizontal="justify" vertical="top" wrapText="1"/>
    </xf>
    <xf numFmtId="0" fontId="7" fillId="0" borderId="2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 wrapText="1"/>
    </xf>
    <xf numFmtId="16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49" fontId="4" fillId="0" borderId="0" xfId="61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vertical="top" wrapText="1"/>
    </xf>
    <xf numFmtId="164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vertical="center"/>
    </xf>
    <xf numFmtId="165" fontId="4" fillId="0" borderId="11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0" fontId="7" fillId="0" borderId="19" xfId="0" applyNumberFormat="1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vertical="top" wrapText="1"/>
    </xf>
    <xf numFmtId="164" fontId="9" fillId="0" borderId="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4" xfId="0" applyFont="1" applyBorder="1" applyAlignment="1">
      <alignment/>
    </xf>
    <xf numFmtId="0" fontId="8" fillId="0" borderId="18" xfId="0" applyFont="1" applyBorder="1" applyAlignment="1">
      <alignment/>
    </xf>
    <xf numFmtId="165" fontId="7" fillId="0" borderId="11" xfId="0" applyNumberFormat="1" applyFont="1" applyFill="1" applyBorder="1" applyAlignment="1">
      <alignment horizontal="center" vertical="center" wrapText="1"/>
    </xf>
    <xf numFmtId="49" fontId="7" fillId="0" borderId="11" xfId="61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165" fontId="7" fillId="0" borderId="0" xfId="0" applyNumberFormat="1" applyFont="1" applyFill="1" applyAlignment="1">
      <alignment horizontal="right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right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64" fontId="7" fillId="0" borderId="1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7"/>
  <sheetViews>
    <sheetView tabSelected="1" view="pageBreakPreview" zoomScale="75" zoomScaleNormal="75" zoomScaleSheetLayoutView="75" zoomScalePageLayoutView="0" workbookViewId="0" topLeftCell="B1">
      <selection activeCell="O4" sqref="O4"/>
    </sheetView>
  </sheetViews>
  <sheetFormatPr defaultColWidth="12.00390625" defaultRowHeight="12.75" outlineLevelRow="4"/>
  <cols>
    <col min="1" max="1" width="13.00390625" style="73" hidden="1" customWidth="1"/>
    <col min="2" max="2" width="5.875" style="74" customWidth="1"/>
    <col min="3" max="3" width="5.75390625" style="75" customWidth="1"/>
    <col min="4" max="4" width="5.625" style="75" customWidth="1"/>
    <col min="5" max="5" width="6.375" style="75" customWidth="1"/>
    <col min="6" max="6" width="5.00390625" style="75" customWidth="1"/>
    <col min="7" max="7" width="6.25390625" style="75" customWidth="1"/>
    <col min="8" max="8" width="6.00390625" style="75" customWidth="1"/>
    <col min="9" max="9" width="7.375" style="75" customWidth="1"/>
    <col min="10" max="10" width="8.25390625" style="75" customWidth="1"/>
    <col min="11" max="11" width="82.125" style="76" customWidth="1"/>
    <col min="12" max="13" width="9.125" style="77" hidden="1" customWidth="1"/>
    <col min="14" max="14" width="0.2421875" style="77" hidden="1" customWidth="1"/>
    <col min="15" max="15" width="18.25390625" style="81" customWidth="1"/>
    <col min="16" max="16" width="18.875" style="81" customWidth="1"/>
    <col min="17" max="17" width="20.875" style="81" customWidth="1"/>
    <col min="18" max="18" width="14.125" style="34" hidden="1" customWidth="1"/>
    <col min="19" max="19" width="12.375" style="34" hidden="1" customWidth="1"/>
    <col min="20" max="20" width="0.2421875" style="35" hidden="1" customWidth="1"/>
    <col min="21" max="21" width="12.25390625" style="35" hidden="1" customWidth="1"/>
    <col min="22" max="26" width="12.00390625" style="2" hidden="1" customWidth="1"/>
    <col min="27" max="16384" width="12.00390625" style="2" customWidth="1"/>
  </cols>
  <sheetData>
    <row r="1" spans="1:26" ht="21.75" customHeight="1">
      <c r="A1" s="33"/>
      <c r="B1" s="36"/>
      <c r="C1" s="37"/>
      <c r="D1" s="37"/>
      <c r="E1" s="37"/>
      <c r="F1" s="37"/>
      <c r="G1" s="37"/>
      <c r="H1" s="37"/>
      <c r="I1" s="37"/>
      <c r="J1" s="37"/>
      <c r="K1" s="85" t="s">
        <v>141</v>
      </c>
      <c r="L1" s="85"/>
      <c r="M1" s="85"/>
      <c r="N1" s="85"/>
      <c r="O1" s="85"/>
      <c r="P1" s="85"/>
      <c r="Q1" s="85"/>
      <c r="R1" s="38"/>
      <c r="S1" s="38"/>
      <c r="T1" s="39"/>
      <c r="U1" s="39"/>
      <c r="V1" s="40"/>
      <c r="W1" s="40"/>
      <c r="X1" s="40"/>
      <c r="Y1" s="40"/>
      <c r="Z1" s="40"/>
    </row>
    <row r="2" spans="1:26" ht="20.25">
      <c r="A2" s="33"/>
      <c r="B2" s="92" t="s">
        <v>146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</row>
    <row r="3" spans="1:26" ht="18.75" customHeight="1">
      <c r="A3" s="33"/>
      <c r="B3" s="94" t="s">
        <v>139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41"/>
      <c r="S3" s="41"/>
      <c r="T3" s="42"/>
      <c r="U3" s="42"/>
      <c r="V3" s="13"/>
      <c r="W3" s="13"/>
      <c r="X3" s="13"/>
      <c r="Y3" s="13"/>
      <c r="Z3" s="13"/>
    </row>
    <row r="4" spans="1:26" ht="18.75" customHeight="1">
      <c r="A4" s="33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 t="s">
        <v>140</v>
      </c>
      <c r="P4" s="3"/>
      <c r="Q4" s="3"/>
      <c r="R4" s="41"/>
      <c r="S4" s="41"/>
      <c r="T4" s="42"/>
      <c r="U4" s="42"/>
      <c r="V4" s="13"/>
      <c r="W4" s="13"/>
      <c r="X4" s="13"/>
      <c r="Y4" s="13"/>
      <c r="Z4" s="13"/>
    </row>
    <row r="5" spans="1:26" ht="18.75" customHeight="1">
      <c r="A5" s="33"/>
      <c r="B5" s="4"/>
      <c r="C5" s="3"/>
      <c r="D5" s="3"/>
      <c r="E5" s="3"/>
      <c r="F5" s="3"/>
      <c r="G5" s="3"/>
      <c r="H5" s="3"/>
      <c r="I5" s="3"/>
      <c r="J5" s="3"/>
      <c r="K5" s="99" t="s">
        <v>19</v>
      </c>
      <c r="L5" s="99"/>
      <c r="M5" s="99"/>
      <c r="N5" s="99"/>
      <c r="O5" s="99"/>
      <c r="P5" s="99"/>
      <c r="Q5" s="99"/>
      <c r="R5" s="41"/>
      <c r="S5" s="41"/>
      <c r="T5" s="42"/>
      <c r="U5" s="42"/>
      <c r="V5" s="13"/>
      <c r="W5" s="13"/>
      <c r="X5" s="13"/>
      <c r="Y5" s="13"/>
      <c r="Z5" s="13"/>
    </row>
    <row r="6" spans="1:26" ht="18.75" customHeight="1">
      <c r="A6" s="33"/>
      <c r="B6" s="4"/>
      <c r="C6" s="3"/>
      <c r="D6" s="3"/>
      <c r="E6" s="3"/>
      <c r="F6" s="3"/>
      <c r="G6" s="3"/>
      <c r="H6" s="3"/>
      <c r="I6" s="3"/>
      <c r="J6" s="3"/>
      <c r="K6" s="99" t="s">
        <v>137</v>
      </c>
      <c r="L6" s="99"/>
      <c r="M6" s="99"/>
      <c r="N6" s="99"/>
      <c r="O6" s="99"/>
      <c r="P6" s="99"/>
      <c r="Q6" s="99"/>
      <c r="R6" s="41"/>
      <c r="S6" s="41"/>
      <c r="T6" s="42"/>
      <c r="U6" s="42"/>
      <c r="V6" s="13"/>
      <c r="W6" s="13"/>
      <c r="X6" s="13"/>
      <c r="Y6" s="13"/>
      <c r="Z6" s="13"/>
    </row>
    <row r="7" spans="1:26" ht="18.75" customHeight="1">
      <c r="A7" s="33"/>
      <c r="B7" s="4"/>
      <c r="C7" s="3"/>
      <c r="D7" s="3"/>
      <c r="E7" s="3"/>
      <c r="F7" s="3"/>
      <c r="G7" s="3"/>
      <c r="H7" s="3"/>
      <c r="I7" s="3"/>
      <c r="J7" s="3"/>
      <c r="K7" s="99" t="s">
        <v>138</v>
      </c>
      <c r="L7" s="99"/>
      <c r="M7" s="99"/>
      <c r="N7" s="99"/>
      <c r="O7" s="99"/>
      <c r="P7" s="99"/>
      <c r="Q7" s="99"/>
      <c r="R7" s="41"/>
      <c r="S7" s="41"/>
      <c r="T7" s="42"/>
      <c r="U7" s="42"/>
      <c r="V7" s="13"/>
      <c r="W7" s="13"/>
      <c r="X7" s="13"/>
      <c r="Y7" s="13"/>
      <c r="Z7" s="13"/>
    </row>
    <row r="8" spans="1:26" ht="18.75" customHeight="1">
      <c r="A8" s="33"/>
      <c r="B8" s="96" t="s">
        <v>113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41"/>
      <c r="S8" s="41"/>
      <c r="T8" s="42"/>
      <c r="U8" s="42"/>
      <c r="V8" s="13"/>
      <c r="W8" s="13"/>
      <c r="X8" s="13"/>
      <c r="Y8" s="13"/>
      <c r="Z8" s="13"/>
    </row>
    <row r="9" spans="1:26" ht="20.25">
      <c r="A9" s="33"/>
      <c r="B9" s="43"/>
      <c r="C9" s="44"/>
      <c r="D9" s="44"/>
      <c r="E9" s="44"/>
      <c r="F9" s="44"/>
      <c r="G9" s="44"/>
      <c r="H9" s="44"/>
      <c r="I9" s="44"/>
      <c r="J9" s="44"/>
      <c r="K9" s="46"/>
      <c r="L9" s="47"/>
      <c r="M9" s="47"/>
      <c r="N9" s="47"/>
      <c r="O9" s="5"/>
      <c r="P9" s="5"/>
      <c r="Q9" s="5" t="s">
        <v>20</v>
      </c>
      <c r="R9" s="48"/>
      <c r="S9" s="41"/>
      <c r="T9" s="49"/>
      <c r="U9" s="42"/>
      <c r="V9" s="13"/>
      <c r="W9" s="13"/>
      <c r="X9" s="13"/>
      <c r="Y9" s="13"/>
      <c r="Z9" s="13"/>
    </row>
    <row r="10" spans="1:26" ht="20.25" customHeight="1">
      <c r="A10" s="1"/>
      <c r="B10" s="50"/>
      <c r="C10" s="90" t="s">
        <v>22</v>
      </c>
      <c r="D10" s="90"/>
      <c r="E10" s="90"/>
      <c r="F10" s="90"/>
      <c r="G10" s="90"/>
      <c r="H10" s="90"/>
      <c r="I10" s="90"/>
      <c r="J10" s="90"/>
      <c r="K10" s="91" t="s">
        <v>23</v>
      </c>
      <c r="L10" s="98" t="s">
        <v>24</v>
      </c>
      <c r="M10" s="98"/>
      <c r="N10" s="98"/>
      <c r="O10" s="89" t="s">
        <v>122</v>
      </c>
      <c r="P10" s="89" t="s">
        <v>123</v>
      </c>
      <c r="Q10" s="89" t="s">
        <v>124</v>
      </c>
      <c r="R10" s="95"/>
      <c r="S10" s="95"/>
      <c r="T10" s="95"/>
      <c r="U10" s="95"/>
      <c r="V10" s="13"/>
      <c r="W10" s="13"/>
      <c r="X10" s="13"/>
      <c r="Y10" s="13"/>
      <c r="Z10" s="13"/>
    </row>
    <row r="11" spans="1:26" s="57" customFormat="1" ht="123" customHeight="1">
      <c r="A11" s="52"/>
      <c r="B11" s="53" t="s">
        <v>21</v>
      </c>
      <c r="C11" s="54" t="s">
        <v>25</v>
      </c>
      <c r="D11" s="54" t="s">
        <v>26</v>
      </c>
      <c r="E11" s="54" t="s">
        <v>27</v>
      </c>
      <c r="F11" s="54" t="s">
        <v>28</v>
      </c>
      <c r="G11" s="54" t="s">
        <v>29</v>
      </c>
      <c r="H11" s="54" t="s">
        <v>30</v>
      </c>
      <c r="I11" s="54" t="s">
        <v>31</v>
      </c>
      <c r="J11" s="54" t="s">
        <v>32</v>
      </c>
      <c r="K11" s="91"/>
      <c r="L11" s="98"/>
      <c r="M11" s="98"/>
      <c r="N11" s="98"/>
      <c r="O11" s="89"/>
      <c r="P11" s="89"/>
      <c r="Q11" s="89"/>
      <c r="R11" s="55"/>
      <c r="S11" s="55"/>
      <c r="T11" s="55"/>
      <c r="U11" s="55"/>
      <c r="V11" s="56"/>
      <c r="W11" s="56"/>
      <c r="X11" s="56"/>
      <c r="Y11" s="56"/>
      <c r="Z11" s="56"/>
    </row>
    <row r="12" spans="1:26" s="57" customFormat="1" ht="20.25">
      <c r="A12" s="52"/>
      <c r="B12" s="58"/>
      <c r="C12" s="59" t="s">
        <v>33</v>
      </c>
      <c r="D12" s="59" t="s">
        <v>34</v>
      </c>
      <c r="E12" s="59" t="s">
        <v>35</v>
      </c>
      <c r="F12" s="59" t="s">
        <v>36</v>
      </c>
      <c r="G12" s="59" t="s">
        <v>37</v>
      </c>
      <c r="H12" s="59" t="s">
        <v>38</v>
      </c>
      <c r="I12" s="59" t="s">
        <v>39</v>
      </c>
      <c r="J12" s="59" t="s">
        <v>40</v>
      </c>
      <c r="K12" s="60">
        <v>9</v>
      </c>
      <c r="L12" s="61">
        <v>10</v>
      </c>
      <c r="M12" s="61">
        <v>11</v>
      </c>
      <c r="N12" s="61">
        <v>12</v>
      </c>
      <c r="O12" s="62">
        <v>10</v>
      </c>
      <c r="P12" s="62">
        <v>11</v>
      </c>
      <c r="Q12" s="62">
        <v>12</v>
      </c>
      <c r="R12" s="51"/>
      <c r="S12" s="45"/>
      <c r="T12" s="45"/>
      <c r="U12" s="45"/>
      <c r="V12" s="56"/>
      <c r="W12" s="56"/>
      <c r="X12" s="56"/>
      <c r="Y12" s="56"/>
      <c r="Z12" s="56"/>
    </row>
    <row r="13" spans="1:26" ht="20.25">
      <c r="A13" s="1"/>
      <c r="B13" s="6">
        <v>1</v>
      </c>
      <c r="C13" s="7" t="s">
        <v>41</v>
      </c>
      <c r="D13" s="7" t="s">
        <v>33</v>
      </c>
      <c r="E13" s="7" t="s">
        <v>42</v>
      </c>
      <c r="F13" s="7" t="s">
        <v>42</v>
      </c>
      <c r="G13" s="7" t="s">
        <v>41</v>
      </c>
      <c r="H13" s="7" t="s">
        <v>42</v>
      </c>
      <c r="I13" s="7" t="s">
        <v>43</v>
      </c>
      <c r="J13" s="7" t="s">
        <v>41</v>
      </c>
      <c r="K13" s="67" t="s">
        <v>44</v>
      </c>
      <c r="L13" s="9">
        <v>26264</v>
      </c>
      <c r="M13" s="9"/>
      <c r="N13" s="9"/>
      <c r="O13" s="10">
        <f>O14+O17+O23+O31+O35+O40</f>
        <v>1029.3</v>
      </c>
      <c r="P13" s="10">
        <f>P14+P17+P23+P31+P35</f>
        <v>631.6000000000001</v>
      </c>
      <c r="Q13" s="10">
        <f>Q14+Q17+Q23+Q31+Q35</f>
        <v>654.3</v>
      </c>
      <c r="R13" s="11"/>
      <c r="S13" s="12"/>
      <c r="T13" s="12"/>
      <c r="U13" s="12"/>
      <c r="V13" s="13"/>
      <c r="W13" s="13"/>
      <c r="X13" s="13"/>
      <c r="Y13" s="13"/>
      <c r="Z13" s="13"/>
    </row>
    <row r="14" spans="1:26" ht="20.25" outlineLevel="1">
      <c r="A14" s="1"/>
      <c r="B14" s="6">
        <f aca="true" t="shared" si="0" ref="B14:B22">B13+1</f>
        <v>2</v>
      </c>
      <c r="C14" s="7" t="s">
        <v>45</v>
      </c>
      <c r="D14" s="7" t="s">
        <v>33</v>
      </c>
      <c r="E14" s="7" t="s">
        <v>46</v>
      </c>
      <c r="F14" s="7" t="s">
        <v>42</v>
      </c>
      <c r="G14" s="7" t="s">
        <v>41</v>
      </c>
      <c r="H14" s="7" t="s">
        <v>42</v>
      </c>
      <c r="I14" s="7" t="s">
        <v>43</v>
      </c>
      <c r="J14" s="7" t="s">
        <v>41</v>
      </c>
      <c r="K14" s="8" t="s">
        <v>47</v>
      </c>
      <c r="L14" s="63">
        <v>12731</v>
      </c>
      <c r="M14" s="63"/>
      <c r="N14" s="63"/>
      <c r="O14" s="10">
        <f aca="true" t="shared" si="1" ref="O14:Q15">O15</f>
        <v>240</v>
      </c>
      <c r="P14" s="10">
        <f t="shared" si="1"/>
        <v>252</v>
      </c>
      <c r="Q14" s="10">
        <f t="shared" si="1"/>
        <v>264.6</v>
      </c>
      <c r="R14" s="11"/>
      <c r="S14" s="12"/>
      <c r="T14" s="12"/>
      <c r="U14" s="12"/>
      <c r="V14" s="13"/>
      <c r="W14" s="13"/>
      <c r="X14" s="13"/>
      <c r="Y14" s="13"/>
      <c r="Z14" s="13"/>
    </row>
    <row r="15" spans="1:26" ht="20.25" outlineLevel="2">
      <c r="A15" s="1"/>
      <c r="B15" s="6">
        <f t="shared" si="0"/>
        <v>3</v>
      </c>
      <c r="C15" s="7" t="s">
        <v>45</v>
      </c>
      <c r="D15" s="7" t="s">
        <v>33</v>
      </c>
      <c r="E15" s="7" t="s">
        <v>46</v>
      </c>
      <c r="F15" s="7" t="s">
        <v>50</v>
      </c>
      <c r="G15" s="7" t="s">
        <v>41</v>
      </c>
      <c r="H15" s="7" t="s">
        <v>46</v>
      </c>
      <c r="I15" s="7" t="s">
        <v>43</v>
      </c>
      <c r="J15" s="7" t="s">
        <v>48</v>
      </c>
      <c r="K15" s="8" t="s">
        <v>51</v>
      </c>
      <c r="L15" s="9"/>
      <c r="M15" s="9"/>
      <c r="N15" s="9"/>
      <c r="O15" s="10">
        <f t="shared" si="1"/>
        <v>240</v>
      </c>
      <c r="P15" s="10">
        <f t="shared" si="1"/>
        <v>252</v>
      </c>
      <c r="Q15" s="10">
        <f t="shared" si="1"/>
        <v>264.6</v>
      </c>
      <c r="R15" s="11"/>
      <c r="S15" s="12"/>
      <c r="T15" s="12"/>
      <c r="U15" s="12"/>
      <c r="V15" s="13"/>
      <c r="W15" s="13"/>
      <c r="X15" s="13"/>
      <c r="Y15" s="13"/>
      <c r="Z15" s="13"/>
    </row>
    <row r="16" spans="1:26" ht="103.5" customHeight="1" outlineLevel="4">
      <c r="A16" s="1"/>
      <c r="B16" s="6">
        <f t="shared" si="0"/>
        <v>4</v>
      </c>
      <c r="C16" s="7" t="s">
        <v>45</v>
      </c>
      <c r="D16" s="7" t="s">
        <v>33</v>
      </c>
      <c r="E16" s="7" t="s">
        <v>46</v>
      </c>
      <c r="F16" s="7" t="s">
        <v>50</v>
      </c>
      <c r="G16" s="7" t="s">
        <v>49</v>
      </c>
      <c r="H16" s="7" t="s">
        <v>46</v>
      </c>
      <c r="I16" s="7" t="s">
        <v>43</v>
      </c>
      <c r="J16" s="7" t="s">
        <v>48</v>
      </c>
      <c r="K16" s="14" t="s">
        <v>12</v>
      </c>
      <c r="L16" s="9">
        <v>11808</v>
      </c>
      <c r="M16" s="9"/>
      <c r="N16" s="9"/>
      <c r="O16" s="10">
        <v>240</v>
      </c>
      <c r="P16" s="10">
        <v>252</v>
      </c>
      <c r="Q16" s="10">
        <v>264.6</v>
      </c>
      <c r="R16" s="11"/>
      <c r="S16" s="12"/>
      <c r="T16" s="12"/>
      <c r="U16" s="12"/>
      <c r="V16" s="13"/>
      <c r="W16" s="13"/>
      <c r="X16" s="13"/>
      <c r="Y16" s="13"/>
      <c r="Z16" s="13"/>
    </row>
    <row r="17" spans="1:26" ht="71.25" customHeight="1" outlineLevel="4">
      <c r="A17" s="1"/>
      <c r="B17" s="6">
        <f t="shared" si="0"/>
        <v>5</v>
      </c>
      <c r="C17" s="7" t="s">
        <v>41</v>
      </c>
      <c r="D17" s="7" t="s">
        <v>33</v>
      </c>
      <c r="E17" s="7" t="s">
        <v>53</v>
      </c>
      <c r="F17" s="7" t="s">
        <v>42</v>
      </c>
      <c r="G17" s="7" t="s">
        <v>41</v>
      </c>
      <c r="H17" s="7" t="s">
        <v>42</v>
      </c>
      <c r="I17" s="7" t="s">
        <v>43</v>
      </c>
      <c r="J17" s="7" t="s">
        <v>41</v>
      </c>
      <c r="K17" s="64" t="s">
        <v>14</v>
      </c>
      <c r="L17" s="9"/>
      <c r="M17" s="18"/>
      <c r="N17" s="9"/>
      <c r="O17" s="10">
        <f>O18</f>
        <v>197.29999999999998</v>
      </c>
      <c r="P17" s="10">
        <f>P18</f>
        <v>220</v>
      </c>
      <c r="Q17" s="10">
        <f>Q18</f>
        <v>225.39999999999998</v>
      </c>
      <c r="R17" s="11"/>
      <c r="S17" s="12"/>
      <c r="T17" s="12"/>
      <c r="U17" s="12"/>
      <c r="V17" s="13"/>
      <c r="W17" s="13"/>
      <c r="X17" s="13"/>
      <c r="Y17" s="13"/>
      <c r="Z17" s="13"/>
    </row>
    <row r="18" spans="1:26" ht="42" customHeight="1" outlineLevel="4">
      <c r="A18" s="1"/>
      <c r="B18" s="6">
        <f t="shared" si="0"/>
        <v>6</v>
      </c>
      <c r="C18" s="15" t="s">
        <v>83</v>
      </c>
      <c r="D18" s="15" t="s">
        <v>33</v>
      </c>
      <c r="E18" s="15" t="s">
        <v>53</v>
      </c>
      <c r="F18" s="15" t="s">
        <v>50</v>
      </c>
      <c r="G18" s="15" t="s">
        <v>41</v>
      </c>
      <c r="H18" s="15" t="s">
        <v>46</v>
      </c>
      <c r="I18" s="15" t="s">
        <v>43</v>
      </c>
      <c r="J18" s="16" t="s">
        <v>48</v>
      </c>
      <c r="K18" s="17" t="s">
        <v>13</v>
      </c>
      <c r="L18" s="9"/>
      <c r="M18" s="18"/>
      <c r="N18" s="9"/>
      <c r="O18" s="10">
        <f>O19+O20+O21+O22</f>
        <v>197.29999999999998</v>
      </c>
      <c r="P18" s="10">
        <f>P19+P20+P21+P22</f>
        <v>220</v>
      </c>
      <c r="Q18" s="10">
        <f>Q19+Q20+Q21+Q22</f>
        <v>225.39999999999998</v>
      </c>
      <c r="R18" s="11"/>
      <c r="S18" s="12"/>
      <c r="T18" s="12"/>
      <c r="U18" s="12"/>
      <c r="V18" s="13"/>
      <c r="W18" s="13"/>
      <c r="X18" s="13"/>
      <c r="Y18" s="13"/>
      <c r="Z18" s="13"/>
    </row>
    <row r="19" spans="1:26" ht="100.5" customHeight="1" outlineLevel="4">
      <c r="A19" s="1"/>
      <c r="B19" s="6">
        <f t="shared" si="0"/>
        <v>7</v>
      </c>
      <c r="C19" s="15" t="s">
        <v>83</v>
      </c>
      <c r="D19" s="15" t="s">
        <v>33</v>
      </c>
      <c r="E19" s="15" t="s">
        <v>53</v>
      </c>
      <c r="F19" s="15" t="s">
        <v>50</v>
      </c>
      <c r="G19" s="15" t="s">
        <v>15</v>
      </c>
      <c r="H19" s="15" t="s">
        <v>46</v>
      </c>
      <c r="I19" s="15" t="s">
        <v>43</v>
      </c>
      <c r="J19" s="19" t="s">
        <v>48</v>
      </c>
      <c r="K19" s="20" t="s">
        <v>109</v>
      </c>
      <c r="L19" s="9"/>
      <c r="M19" s="18"/>
      <c r="N19" s="9"/>
      <c r="O19" s="10">
        <v>73.1</v>
      </c>
      <c r="P19" s="10">
        <v>81.7</v>
      </c>
      <c r="Q19" s="10">
        <v>85</v>
      </c>
      <c r="R19" s="11"/>
      <c r="S19" s="12"/>
      <c r="T19" s="12"/>
      <c r="U19" s="12"/>
      <c r="V19" s="13"/>
      <c r="W19" s="13"/>
      <c r="X19" s="13"/>
      <c r="Y19" s="13"/>
      <c r="Z19" s="13"/>
    </row>
    <row r="20" spans="1:26" ht="106.5" customHeight="1" outlineLevel="4">
      <c r="A20" s="1"/>
      <c r="B20" s="6">
        <f t="shared" si="0"/>
        <v>8</v>
      </c>
      <c r="C20" s="15" t="s">
        <v>83</v>
      </c>
      <c r="D20" s="15" t="s">
        <v>33</v>
      </c>
      <c r="E20" s="15" t="s">
        <v>53</v>
      </c>
      <c r="F20" s="15" t="s">
        <v>50</v>
      </c>
      <c r="G20" s="15" t="s">
        <v>16</v>
      </c>
      <c r="H20" s="15" t="s">
        <v>46</v>
      </c>
      <c r="I20" s="15" t="s">
        <v>43</v>
      </c>
      <c r="J20" s="15" t="s">
        <v>48</v>
      </c>
      <c r="K20" s="32" t="s">
        <v>110</v>
      </c>
      <c r="L20" s="9"/>
      <c r="M20" s="18"/>
      <c r="N20" s="9"/>
      <c r="O20" s="10">
        <v>0.8</v>
      </c>
      <c r="P20" s="10">
        <v>0.6</v>
      </c>
      <c r="Q20" s="10">
        <v>0.6</v>
      </c>
      <c r="R20" s="11"/>
      <c r="S20" s="12"/>
      <c r="T20" s="12"/>
      <c r="U20" s="12"/>
      <c r="V20" s="13"/>
      <c r="W20" s="13"/>
      <c r="X20" s="13"/>
      <c r="Y20" s="13"/>
      <c r="Z20" s="13"/>
    </row>
    <row r="21" spans="1:26" ht="85.5" customHeight="1" outlineLevel="4">
      <c r="A21" s="1"/>
      <c r="B21" s="6">
        <f t="shared" si="0"/>
        <v>9</v>
      </c>
      <c r="C21" s="15" t="s">
        <v>83</v>
      </c>
      <c r="D21" s="15" t="s">
        <v>33</v>
      </c>
      <c r="E21" s="15" t="s">
        <v>53</v>
      </c>
      <c r="F21" s="15" t="s">
        <v>50</v>
      </c>
      <c r="G21" s="15" t="s">
        <v>17</v>
      </c>
      <c r="H21" s="15" t="s">
        <v>46</v>
      </c>
      <c r="I21" s="15" t="s">
        <v>43</v>
      </c>
      <c r="J21" s="15" t="s">
        <v>48</v>
      </c>
      <c r="K21" s="20" t="s">
        <v>111</v>
      </c>
      <c r="L21" s="9"/>
      <c r="M21" s="18"/>
      <c r="N21" s="9"/>
      <c r="O21" s="10">
        <v>134.8</v>
      </c>
      <c r="P21" s="10">
        <v>149</v>
      </c>
      <c r="Q21" s="10">
        <v>154.6</v>
      </c>
      <c r="R21" s="11"/>
      <c r="S21" s="12"/>
      <c r="T21" s="12"/>
      <c r="U21" s="12"/>
      <c r="V21" s="13"/>
      <c r="W21" s="13"/>
      <c r="X21" s="13"/>
      <c r="Y21" s="13"/>
      <c r="Z21" s="13"/>
    </row>
    <row r="22" spans="1:26" ht="121.5" customHeight="1" outlineLevel="4">
      <c r="A22" s="1"/>
      <c r="B22" s="6">
        <f t="shared" si="0"/>
        <v>10</v>
      </c>
      <c r="C22" s="15" t="s">
        <v>83</v>
      </c>
      <c r="D22" s="15" t="s">
        <v>33</v>
      </c>
      <c r="E22" s="15" t="s">
        <v>53</v>
      </c>
      <c r="F22" s="15" t="s">
        <v>50</v>
      </c>
      <c r="G22" s="15" t="s">
        <v>18</v>
      </c>
      <c r="H22" s="15" t="s">
        <v>46</v>
      </c>
      <c r="I22" s="15" t="s">
        <v>43</v>
      </c>
      <c r="J22" s="21" t="s">
        <v>48</v>
      </c>
      <c r="K22" s="20" t="s">
        <v>112</v>
      </c>
      <c r="L22" s="9"/>
      <c r="M22" s="18"/>
      <c r="N22" s="9"/>
      <c r="O22" s="10">
        <v>-11.4</v>
      </c>
      <c r="P22" s="10">
        <v>-11.3</v>
      </c>
      <c r="Q22" s="10">
        <v>-14.8</v>
      </c>
      <c r="R22" s="11"/>
      <c r="S22" s="12"/>
      <c r="T22" s="12"/>
      <c r="U22" s="12"/>
      <c r="V22" s="13"/>
      <c r="W22" s="13"/>
      <c r="X22" s="13"/>
      <c r="Y22" s="13"/>
      <c r="Z22" s="13"/>
    </row>
    <row r="23" spans="1:26" ht="20.25" outlineLevel="2">
      <c r="A23" s="1"/>
      <c r="B23" s="6">
        <v>11</v>
      </c>
      <c r="C23" s="7" t="s">
        <v>45</v>
      </c>
      <c r="D23" s="7" t="s">
        <v>33</v>
      </c>
      <c r="E23" s="7" t="s">
        <v>62</v>
      </c>
      <c r="F23" s="7" t="s">
        <v>42</v>
      </c>
      <c r="G23" s="7" t="s">
        <v>41</v>
      </c>
      <c r="H23" s="7" t="s">
        <v>42</v>
      </c>
      <c r="I23" s="7" t="s">
        <v>43</v>
      </c>
      <c r="J23" s="7" t="s">
        <v>41</v>
      </c>
      <c r="K23" s="22" t="s">
        <v>2</v>
      </c>
      <c r="L23" s="9"/>
      <c r="M23" s="18"/>
      <c r="N23" s="18"/>
      <c r="O23" s="10">
        <f>O24+O26</f>
        <v>149</v>
      </c>
      <c r="P23" s="10">
        <f>P24+P26</f>
        <v>153.2</v>
      </c>
      <c r="Q23" s="10">
        <f>Q24+Q26</f>
        <v>157.5</v>
      </c>
      <c r="R23" s="11"/>
      <c r="S23" s="12"/>
      <c r="T23" s="12"/>
      <c r="U23" s="12"/>
      <c r="V23" s="13"/>
      <c r="W23" s="13"/>
      <c r="X23" s="13"/>
      <c r="Y23" s="13"/>
      <c r="Z23" s="13"/>
    </row>
    <row r="24" spans="1:26" ht="20.25" outlineLevel="2">
      <c r="A24" s="1"/>
      <c r="B24" s="6">
        <v>12</v>
      </c>
      <c r="C24" s="7" t="s">
        <v>45</v>
      </c>
      <c r="D24" s="7" t="s">
        <v>33</v>
      </c>
      <c r="E24" s="7" t="s">
        <v>62</v>
      </c>
      <c r="F24" s="7" t="s">
        <v>46</v>
      </c>
      <c r="G24" s="7" t="s">
        <v>41</v>
      </c>
      <c r="H24" s="7" t="s">
        <v>42</v>
      </c>
      <c r="I24" s="7" t="s">
        <v>43</v>
      </c>
      <c r="J24" s="7" t="s">
        <v>48</v>
      </c>
      <c r="K24" s="22" t="s">
        <v>3</v>
      </c>
      <c r="L24" s="9"/>
      <c r="M24" s="18"/>
      <c r="N24" s="18"/>
      <c r="O24" s="10">
        <f>O25</f>
        <v>41</v>
      </c>
      <c r="P24" s="10">
        <f>P25</f>
        <v>43.1</v>
      </c>
      <c r="Q24" s="10">
        <f>Q25</f>
        <v>45.2</v>
      </c>
      <c r="R24" s="11"/>
      <c r="S24" s="12"/>
      <c r="T24" s="12"/>
      <c r="U24" s="12"/>
      <c r="V24" s="13"/>
      <c r="W24" s="13"/>
      <c r="X24" s="13"/>
      <c r="Y24" s="13"/>
      <c r="Z24" s="13"/>
    </row>
    <row r="25" spans="1:26" ht="60.75" outlineLevel="2">
      <c r="A25" s="1"/>
      <c r="B25" s="6">
        <v>13</v>
      </c>
      <c r="C25" s="7" t="s">
        <v>45</v>
      </c>
      <c r="D25" s="7" t="s">
        <v>33</v>
      </c>
      <c r="E25" s="7" t="s">
        <v>62</v>
      </c>
      <c r="F25" s="7" t="s">
        <v>46</v>
      </c>
      <c r="G25" s="7" t="s">
        <v>61</v>
      </c>
      <c r="H25" s="7" t="s">
        <v>60</v>
      </c>
      <c r="I25" s="7" t="s">
        <v>43</v>
      </c>
      <c r="J25" s="7" t="s">
        <v>48</v>
      </c>
      <c r="K25" s="22" t="s">
        <v>99</v>
      </c>
      <c r="L25" s="9"/>
      <c r="M25" s="18"/>
      <c r="N25" s="18"/>
      <c r="O25" s="10">
        <v>41</v>
      </c>
      <c r="P25" s="10">
        <v>43.1</v>
      </c>
      <c r="Q25" s="10">
        <v>45.2</v>
      </c>
      <c r="R25" s="11"/>
      <c r="S25" s="12"/>
      <c r="T25" s="12"/>
      <c r="U25" s="12"/>
      <c r="V25" s="13"/>
      <c r="W25" s="13"/>
      <c r="X25" s="13"/>
      <c r="Y25" s="13"/>
      <c r="Z25" s="13"/>
    </row>
    <row r="26" spans="1:26" ht="20.25" outlineLevel="2">
      <c r="A26" s="1"/>
      <c r="B26" s="6">
        <v>14</v>
      </c>
      <c r="C26" s="7" t="s">
        <v>45</v>
      </c>
      <c r="D26" s="7" t="s">
        <v>33</v>
      </c>
      <c r="E26" s="7" t="s">
        <v>62</v>
      </c>
      <c r="F26" s="7" t="s">
        <v>62</v>
      </c>
      <c r="G26" s="7" t="s">
        <v>41</v>
      </c>
      <c r="H26" s="7" t="s">
        <v>42</v>
      </c>
      <c r="I26" s="7" t="s">
        <v>43</v>
      </c>
      <c r="J26" s="7" t="s">
        <v>48</v>
      </c>
      <c r="K26" s="22" t="s">
        <v>4</v>
      </c>
      <c r="L26" s="9"/>
      <c r="M26" s="18"/>
      <c r="N26" s="18"/>
      <c r="O26" s="10">
        <f>O27+O29</f>
        <v>108</v>
      </c>
      <c r="P26" s="10">
        <f>P27+P29</f>
        <v>110.1</v>
      </c>
      <c r="Q26" s="10">
        <f>Q27+Q29</f>
        <v>112.3</v>
      </c>
      <c r="R26" s="11"/>
      <c r="S26" s="12"/>
      <c r="T26" s="12"/>
      <c r="U26" s="12"/>
      <c r="V26" s="13"/>
      <c r="W26" s="13"/>
      <c r="X26" s="13"/>
      <c r="Y26" s="13"/>
      <c r="Z26" s="13"/>
    </row>
    <row r="27" spans="1:26" ht="20.25" outlineLevel="2">
      <c r="A27" s="1"/>
      <c r="B27" s="6">
        <v>15</v>
      </c>
      <c r="C27" s="7" t="s">
        <v>45</v>
      </c>
      <c r="D27" s="7" t="s">
        <v>33</v>
      </c>
      <c r="E27" s="7" t="s">
        <v>62</v>
      </c>
      <c r="F27" s="7" t="s">
        <v>62</v>
      </c>
      <c r="G27" s="7" t="s">
        <v>61</v>
      </c>
      <c r="H27" s="7" t="s">
        <v>42</v>
      </c>
      <c r="I27" s="7" t="s">
        <v>41</v>
      </c>
      <c r="J27" s="7" t="s">
        <v>48</v>
      </c>
      <c r="K27" s="22" t="s">
        <v>89</v>
      </c>
      <c r="L27" s="9"/>
      <c r="M27" s="18"/>
      <c r="N27" s="18"/>
      <c r="O27" s="10">
        <f>O28</f>
        <v>6</v>
      </c>
      <c r="P27" s="10">
        <f>P28</f>
        <v>6.1</v>
      </c>
      <c r="Q27" s="10">
        <f>Q28</f>
        <v>6.2</v>
      </c>
      <c r="R27" s="11"/>
      <c r="S27" s="12"/>
      <c r="T27" s="12"/>
      <c r="U27" s="12"/>
      <c r="V27" s="13"/>
      <c r="W27" s="13"/>
      <c r="X27" s="13"/>
      <c r="Y27" s="13"/>
      <c r="Z27" s="13"/>
    </row>
    <row r="28" spans="1:26" ht="40.5" outlineLevel="2">
      <c r="A28" s="1"/>
      <c r="B28" s="6">
        <v>16</v>
      </c>
      <c r="C28" s="7" t="s">
        <v>45</v>
      </c>
      <c r="D28" s="7" t="s">
        <v>33</v>
      </c>
      <c r="E28" s="7" t="s">
        <v>62</v>
      </c>
      <c r="F28" s="7" t="s">
        <v>62</v>
      </c>
      <c r="G28" s="7" t="s">
        <v>85</v>
      </c>
      <c r="H28" s="7" t="s">
        <v>60</v>
      </c>
      <c r="I28" s="7" t="s">
        <v>41</v>
      </c>
      <c r="J28" s="7" t="s">
        <v>48</v>
      </c>
      <c r="K28" s="22" t="s">
        <v>86</v>
      </c>
      <c r="L28" s="9"/>
      <c r="M28" s="18"/>
      <c r="N28" s="18"/>
      <c r="O28" s="10">
        <v>6</v>
      </c>
      <c r="P28" s="10">
        <v>6.1</v>
      </c>
      <c r="Q28" s="10">
        <v>6.2</v>
      </c>
      <c r="R28" s="11"/>
      <c r="S28" s="12"/>
      <c r="T28" s="12"/>
      <c r="U28" s="12"/>
      <c r="V28" s="13"/>
      <c r="W28" s="13"/>
      <c r="X28" s="13"/>
      <c r="Y28" s="13"/>
      <c r="Z28" s="13"/>
    </row>
    <row r="29" spans="1:26" ht="20.25" outlineLevel="2">
      <c r="A29" s="1"/>
      <c r="B29" s="6">
        <v>17</v>
      </c>
      <c r="C29" s="7" t="s">
        <v>45</v>
      </c>
      <c r="D29" s="7" t="s">
        <v>33</v>
      </c>
      <c r="E29" s="7" t="s">
        <v>62</v>
      </c>
      <c r="F29" s="7" t="s">
        <v>62</v>
      </c>
      <c r="G29" s="7" t="s">
        <v>5</v>
      </c>
      <c r="H29" s="7" t="s">
        <v>42</v>
      </c>
      <c r="I29" s="7" t="s">
        <v>41</v>
      </c>
      <c r="J29" s="7" t="s">
        <v>48</v>
      </c>
      <c r="K29" s="22" t="s">
        <v>90</v>
      </c>
      <c r="L29" s="9"/>
      <c r="M29" s="18"/>
      <c r="N29" s="18"/>
      <c r="O29" s="10">
        <f>O30</f>
        <v>102</v>
      </c>
      <c r="P29" s="10">
        <f>P30</f>
        <v>104</v>
      </c>
      <c r="Q29" s="10">
        <f>Q30</f>
        <v>106.1</v>
      </c>
      <c r="R29" s="11"/>
      <c r="S29" s="12"/>
      <c r="T29" s="12"/>
      <c r="U29" s="12"/>
      <c r="V29" s="13"/>
      <c r="W29" s="13"/>
      <c r="X29" s="13"/>
      <c r="Y29" s="13"/>
      <c r="Z29" s="13"/>
    </row>
    <row r="30" spans="1:26" ht="40.5" outlineLevel="2">
      <c r="A30" s="1"/>
      <c r="B30" s="6">
        <v>18</v>
      </c>
      <c r="C30" s="7" t="s">
        <v>45</v>
      </c>
      <c r="D30" s="7" t="s">
        <v>33</v>
      </c>
      <c r="E30" s="7" t="s">
        <v>62</v>
      </c>
      <c r="F30" s="7" t="s">
        <v>62</v>
      </c>
      <c r="G30" s="7" t="s">
        <v>87</v>
      </c>
      <c r="H30" s="7" t="s">
        <v>42</v>
      </c>
      <c r="I30" s="7" t="s">
        <v>41</v>
      </c>
      <c r="J30" s="7" t="s">
        <v>48</v>
      </c>
      <c r="K30" s="22" t="s">
        <v>88</v>
      </c>
      <c r="L30" s="9"/>
      <c r="M30" s="18"/>
      <c r="N30" s="18"/>
      <c r="O30" s="10">
        <v>102</v>
      </c>
      <c r="P30" s="10">
        <v>104</v>
      </c>
      <c r="Q30" s="10">
        <v>106.1</v>
      </c>
      <c r="R30" s="11"/>
      <c r="S30" s="12"/>
      <c r="T30" s="12"/>
      <c r="U30" s="12"/>
      <c r="V30" s="13"/>
      <c r="W30" s="13"/>
      <c r="X30" s="13"/>
      <c r="Y30" s="13"/>
      <c r="Z30" s="13"/>
    </row>
    <row r="31" spans="1:26" ht="60.75" outlineLevel="1">
      <c r="A31" s="1"/>
      <c r="B31" s="6">
        <v>19</v>
      </c>
      <c r="C31" s="7" t="s">
        <v>56</v>
      </c>
      <c r="D31" s="7" t="s">
        <v>33</v>
      </c>
      <c r="E31" s="7" t="s">
        <v>10</v>
      </c>
      <c r="F31" s="7" t="s">
        <v>42</v>
      </c>
      <c r="G31" s="7" t="s">
        <v>41</v>
      </c>
      <c r="H31" s="7" t="s">
        <v>42</v>
      </c>
      <c r="I31" s="7" t="s">
        <v>43</v>
      </c>
      <c r="J31" s="7" t="s">
        <v>41</v>
      </c>
      <c r="K31" s="8" t="s">
        <v>58</v>
      </c>
      <c r="L31" s="9">
        <v>781</v>
      </c>
      <c r="M31" s="9"/>
      <c r="N31" s="9"/>
      <c r="O31" s="10">
        <f>O32</f>
        <v>3</v>
      </c>
      <c r="P31" s="10">
        <f>P32</f>
        <v>3.2</v>
      </c>
      <c r="Q31" s="10">
        <f>Q32</f>
        <v>3.4</v>
      </c>
      <c r="R31" s="11"/>
      <c r="S31" s="12"/>
      <c r="T31" s="12"/>
      <c r="U31" s="12"/>
      <c r="V31" s="13"/>
      <c r="W31" s="13"/>
      <c r="X31" s="13"/>
      <c r="Y31" s="13"/>
      <c r="Z31" s="13"/>
    </row>
    <row r="32" spans="1:26" ht="117" customHeight="1" outlineLevel="4">
      <c r="A32" s="1"/>
      <c r="B32" s="6">
        <v>20</v>
      </c>
      <c r="C32" s="7" t="s">
        <v>56</v>
      </c>
      <c r="D32" s="7" t="s">
        <v>33</v>
      </c>
      <c r="E32" s="7" t="s">
        <v>10</v>
      </c>
      <c r="F32" s="7" t="s">
        <v>65</v>
      </c>
      <c r="G32" s="7" t="s">
        <v>41</v>
      </c>
      <c r="H32" s="7" t="s">
        <v>42</v>
      </c>
      <c r="I32" s="7" t="s">
        <v>43</v>
      </c>
      <c r="J32" s="7" t="s">
        <v>59</v>
      </c>
      <c r="K32" s="22" t="s">
        <v>63</v>
      </c>
      <c r="L32" s="9"/>
      <c r="M32" s="9"/>
      <c r="N32" s="9"/>
      <c r="O32" s="10">
        <f aca="true" t="shared" si="2" ref="O32:Q33">O33</f>
        <v>3</v>
      </c>
      <c r="P32" s="10">
        <f t="shared" si="2"/>
        <v>3.2</v>
      </c>
      <c r="Q32" s="10">
        <f t="shared" si="2"/>
        <v>3.4</v>
      </c>
      <c r="R32" s="11"/>
      <c r="S32" s="12"/>
      <c r="T32" s="12"/>
      <c r="U32" s="12"/>
      <c r="V32" s="13"/>
      <c r="W32" s="13"/>
      <c r="X32" s="13"/>
      <c r="Y32" s="13"/>
      <c r="Z32" s="13"/>
    </row>
    <row r="33" spans="1:26" ht="121.5" customHeight="1" outlineLevel="4">
      <c r="A33" s="1"/>
      <c r="B33" s="6">
        <v>21</v>
      </c>
      <c r="C33" s="7" t="s">
        <v>56</v>
      </c>
      <c r="D33" s="7" t="s">
        <v>33</v>
      </c>
      <c r="E33" s="7" t="s">
        <v>10</v>
      </c>
      <c r="F33" s="7" t="s">
        <v>65</v>
      </c>
      <c r="G33" s="7" t="s">
        <v>5</v>
      </c>
      <c r="H33" s="7" t="s">
        <v>42</v>
      </c>
      <c r="I33" s="7" t="s">
        <v>43</v>
      </c>
      <c r="J33" s="7" t="s">
        <v>59</v>
      </c>
      <c r="K33" s="22" t="s">
        <v>64</v>
      </c>
      <c r="L33" s="9"/>
      <c r="M33" s="9"/>
      <c r="N33" s="9"/>
      <c r="O33" s="10">
        <f t="shared" si="2"/>
        <v>3</v>
      </c>
      <c r="P33" s="10">
        <f t="shared" si="2"/>
        <v>3.2</v>
      </c>
      <c r="Q33" s="10">
        <f>Q34</f>
        <v>3.4</v>
      </c>
      <c r="R33" s="11"/>
      <c r="S33" s="12"/>
      <c r="T33" s="12"/>
      <c r="U33" s="12"/>
      <c r="V33" s="13"/>
      <c r="W33" s="13"/>
      <c r="X33" s="13"/>
      <c r="Y33" s="13"/>
      <c r="Z33" s="13"/>
    </row>
    <row r="34" spans="1:26" ht="108.75" customHeight="1" outlineLevel="4">
      <c r="A34" s="1"/>
      <c r="B34" s="6">
        <v>22</v>
      </c>
      <c r="C34" s="7" t="s">
        <v>56</v>
      </c>
      <c r="D34" s="7" t="s">
        <v>33</v>
      </c>
      <c r="E34" s="7" t="s">
        <v>10</v>
      </c>
      <c r="F34" s="7" t="s">
        <v>65</v>
      </c>
      <c r="G34" s="7" t="s">
        <v>66</v>
      </c>
      <c r="H34" s="7" t="s">
        <v>60</v>
      </c>
      <c r="I34" s="7" t="s">
        <v>43</v>
      </c>
      <c r="J34" s="7" t="s">
        <v>59</v>
      </c>
      <c r="K34" s="22" t="s">
        <v>100</v>
      </c>
      <c r="L34" s="9"/>
      <c r="M34" s="9"/>
      <c r="N34" s="9"/>
      <c r="O34" s="10">
        <v>3</v>
      </c>
      <c r="P34" s="10">
        <v>3.2</v>
      </c>
      <c r="Q34" s="10">
        <v>3.4</v>
      </c>
      <c r="R34" s="11"/>
      <c r="S34" s="12"/>
      <c r="T34" s="12"/>
      <c r="U34" s="12"/>
      <c r="V34" s="13"/>
      <c r="W34" s="13"/>
      <c r="X34" s="13"/>
      <c r="Y34" s="13"/>
      <c r="Z34" s="13"/>
    </row>
    <row r="35" spans="1:26" ht="20.25" outlineLevel="1">
      <c r="A35" s="1"/>
      <c r="B35" s="6">
        <v>23</v>
      </c>
      <c r="C35" s="7" t="s">
        <v>56</v>
      </c>
      <c r="D35" s="7" t="s">
        <v>33</v>
      </c>
      <c r="E35" s="7" t="s">
        <v>114</v>
      </c>
      <c r="F35" s="7" t="s">
        <v>42</v>
      </c>
      <c r="G35" s="7" t="s">
        <v>41</v>
      </c>
      <c r="H35" s="7" t="s">
        <v>42</v>
      </c>
      <c r="I35" s="7" t="s">
        <v>43</v>
      </c>
      <c r="J35" s="7" t="s">
        <v>48</v>
      </c>
      <c r="K35" s="8" t="s">
        <v>115</v>
      </c>
      <c r="L35" s="9">
        <v>31</v>
      </c>
      <c r="M35" s="9"/>
      <c r="N35" s="9"/>
      <c r="O35" s="10">
        <f>O38</f>
        <v>3</v>
      </c>
      <c r="P35" s="10">
        <f>P38+P40</f>
        <v>3.2</v>
      </c>
      <c r="Q35" s="10">
        <f>Q38+Q42</f>
        <v>3.4</v>
      </c>
      <c r="R35" s="11"/>
      <c r="S35" s="12"/>
      <c r="T35" s="12"/>
      <c r="U35" s="12"/>
      <c r="V35" s="13"/>
      <c r="W35" s="13"/>
      <c r="X35" s="13"/>
      <c r="Y35" s="13"/>
      <c r="Z35" s="13"/>
    </row>
    <row r="36" spans="1:26" ht="40.5" hidden="1" outlineLevel="3">
      <c r="A36" s="1"/>
      <c r="B36" s="6" t="e">
        <f>#REF!+1</f>
        <v>#REF!</v>
      </c>
      <c r="C36" s="7" t="s">
        <v>6</v>
      </c>
      <c r="D36" s="23" t="s">
        <v>33</v>
      </c>
      <c r="E36" s="23" t="s">
        <v>7</v>
      </c>
      <c r="F36" s="23" t="s">
        <v>50</v>
      </c>
      <c r="G36" s="23" t="s">
        <v>41</v>
      </c>
      <c r="H36" s="23" t="s">
        <v>42</v>
      </c>
      <c r="I36" s="23" t="s">
        <v>43</v>
      </c>
      <c r="J36" s="23" t="s">
        <v>8</v>
      </c>
      <c r="K36" s="24" t="s">
        <v>67</v>
      </c>
      <c r="L36" s="9"/>
      <c r="M36" s="9"/>
      <c r="N36" s="9"/>
      <c r="O36" s="10">
        <f>O37</f>
        <v>0</v>
      </c>
      <c r="P36" s="10">
        <f>P37</f>
        <v>0</v>
      </c>
      <c r="Q36" s="10">
        <f>Q37</f>
        <v>0</v>
      </c>
      <c r="R36" s="11"/>
      <c r="S36" s="12"/>
      <c r="T36" s="12"/>
      <c r="U36" s="12"/>
      <c r="V36" s="13"/>
      <c r="W36" s="13"/>
      <c r="X36" s="13"/>
      <c r="Y36" s="13"/>
      <c r="Z36" s="13"/>
    </row>
    <row r="37" spans="1:26" ht="40.5" hidden="1" outlineLevel="3">
      <c r="A37" s="1"/>
      <c r="B37" s="6" t="e">
        <f>B36+1</f>
        <v>#REF!</v>
      </c>
      <c r="C37" s="7" t="s">
        <v>6</v>
      </c>
      <c r="D37" s="23" t="s">
        <v>33</v>
      </c>
      <c r="E37" s="23" t="s">
        <v>7</v>
      </c>
      <c r="F37" s="23" t="s">
        <v>50</v>
      </c>
      <c r="G37" s="23" t="s">
        <v>9</v>
      </c>
      <c r="H37" s="23" t="s">
        <v>52</v>
      </c>
      <c r="I37" s="23" t="s">
        <v>43</v>
      </c>
      <c r="J37" s="23" t="s">
        <v>8</v>
      </c>
      <c r="K37" s="24" t="s">
        <v>68</v>
      </c>
      <c r="L37" s="9"/>
      <c r="M37" s="9"/>
      <c r="N37" s="9"/>
      <c r="O37" s="10"/>
      <c r="P37" s="10"/>
      <c r="Q37" s="10"/>
      <c r="R37" s="11"/>
      <c r="S37" s="12"/>
      <c r="T37" s="12"/>
      <c r="U37" s="12"/>
      <c r="V37" s="13"/>
      <c r="W37" s="13"/>
      <c r="X37" s="13"/>
      <c r="Y37" s="13"/>
      <c r="Z37" s="13"/>
    </row>
    <row r="38" spans="1:26" ht="56.25" customHeight="1" outlineLevel="3">
      <c r="A38" s="1"/>
      <c r="B38" s="6">
        <v>24</v>
      </c>
      <c r="C38" s="7" t="s">
        <v>56</v>
      </c>
      <c r="D38" s="23" t="s">
        <v>33</v>
      </c>
      <c r="E38" s="23" t="s">
        <v>114</v>
      </c>
      <c r="F38" s="23" t="s">
        <v>116</v>
      </c>
      <c r="G38" s="23" t="s">
        <v>41</v>
      </c>
      <c r="H38" s="23" t="s">
        <v>42</v>
      </c>
      <c r="I38" s="23" t="s">
        <v>43</v>
      </c>
      <c r="J38" s="23" t="s">
        <v>48</v>
      </c>
      <c r="K38" s="14" t="s">
        <v>117</v>
      </c>
      <c r="L38" s="9"/>
      <c r="M38" s="9"/>
      <c r="N38" s="9"/>
      <c r="O38" s="10">
        <f>O39</f>
        <v>3</v>
      </c>
      <c r="P38" s="10">
        <f>P39</f>
        <v>3.2</v>
      </c>
      <c r="Q38" s="10">
        <f>Q39</f>
        <v>3.4</v>
      </c>
      <c r="R38" s="11"/>
      <c r="S38" s="12"/>
      <c r="T38" s="12"/>
      <c r="U38" s="12"/>
      <c r="V38" s="13"/>
      <c r="W38" s="13"/>
      <c r="X38" s="13"/>
      <c r="Y38" s="13"/>
      <c r="Z38" s="13"/>
    </row>
    <row r="39" spans="1:26" ht="104.25" customHeight="1" outlineLevel="3">
      <c r="A39" s="1"/>
      <c r="B39" s="6">
        <v>25</v>
      </c>
      <c r="C39" s="7" t="s">
        <v>56</v>
      </c>
      <c r="D39" s="23" t="s">
        <v>33</v>
      </c>
      <c r="E39" s="23" t="s">
        <v>114</v>
      </c>
      <c r="F39" s="23" t="s">
        <v>116</v>
      </c>
      <c r="G39" s="23" t="s">
        <v>118</v>
      </c>
      <c r="H39" s="23" t="s">
        <v>46</v>
      </c>
      <c r="I39" s="23" t="s">
        <v>43</v>
      </c>
      <c r="J39" s="23" t="s">
        <v>48</v>
      </c>
      <c r="K39" s="14" t="s">
        <v>119</v>
      </c>
      <c r="L39" s="9"/>
      <c r="M39" s="9"/>
      <c r="N39" s="9"/>
      <c r="O39" s="10">
        <v>3</v>
      </c>
      <c r="P39" s="10">
        <v>3.2</v>
      </c>
      <c r="Q39" s="10">
        <v>3.4</v>
      </c>
      <c r="R39" s="11"/>
      <c r="S39" s="12"/>
      <c r="T39" s="12"/>
      <c r="U39" s="12"/>
      <c r="V39" s="13"/>
      <c r="W39" s="13"/>
      <c r="X39" s="13"/>
      <c r="Y39" s="13"/>
      <c r="Z39" s="13"/>
    </row>
    <row r="40" spans="1:26" ht="20.25" outlineLevel="3">
      <c r="A40" s="1"/>
      <c r="B40" s="6">
        <v>26</v>
      </c>
      <c r="C40" s="7" t="s">
        <v>56</v>
      </c>
      <c r="D40" s="7" t="s">
        <v>33</v>
      </c>
      <c r="E40" s="7" t="s">
        <v>7</v>
      </c>
      <c r="F40" s="7" t="s">
        <v>50</v>
      </c>
      <c r="G40" s="7" t="s">
        <v>41</v>
      </c>
      <c r="H40" s="7" t="s">
        <v>42</v>
      </c>
      <c r="I40" s="7" t="s">
        <v>43</v>
      </c>
      <c r="J40" s="7" t="s">
        <v>8</v>
      </c>
      <c r="K40" s="22" t="s">
        <v>67</v>
      </c>
      <c r="L40" s="9"/>
      <c r="M40" s="9"/>
      <c r="N40" s="9"/>
      <c r="O40" s="10">
        <f aca="true" t="shared" si="3" ref="O40:Q41">O41</f>
        <v>437</v>
      </c>
      <c r="P40" s="10">
        <f t="shared" si="3"/>
        <v>0</v>
      </c>
      <c r="Q40" s="10">
        <f t="shared" si="3"/>
        <v>0</v>
      </c>
      <c r="R40" s="11"/>
      <c r="S40" s="12"/>
      <c r="T40" s="12"/>
      <c r="U40" s="12"/>
      <c r="V40" s="13"/>
      <c r="W40" s="13"/>
      <c r="X40" s="13"/>
      <c r="Y40" s="13"/>
      <c r="Z40" s="13"/>
    </row>
    <row r="41" spans="1:26" ht="39" customHeight="1" outlineLevel="3">
      <c r="A41" s="1"/>
      <c r="B41" s="6">
        <v>27</v>
      </c>
      <c r="C41" s="7" t="s">
        <v>56</v>
      </c>
      <c r="D41" s="7" t="s">
        <v>33</v>
      </c>
      <c r="E41" s="7" t="s">
        <v>7</v>
      </c>
      <c r="F41" s="7" t="s">
        <v>50</v>
      </c>
      <c r="G41" s="7" t="s">
        <v>77</v>
      </c>
      <c r="H41" s="7" t="s">
        <v>42</v>
      </c>
      <c r="I41" s="7" t="s">
        <v>43</v>
      </c>
      <c r="J41" s="7" t="s">
        <v>8</v>
      </c>
      <c r="K41" s="22" t="s">
        <v>76</v>
      </c>
      <c r="L41" s="9"/>
      <c r="M41" s="9"/>
      <c r="N41" s="9"/>
      <c r="O41" s="10">
        <f t="shared" si="3"/>
        <v>437</v>
      </c>
      <c r="P41" s="10">
        <f t="shared" si="3"/>
        <v>0</v>
      </c>
      <c r="Q41" s="10">
        <f t="shared" si="3"/>
        <v>0</v>
      </c>
      <c r="R41" s="11"/>
      <c r="S41" s="12"/>
      <c r="T41" s="12"/>
      <c r="U41" s="12"/>
      <c r="V41" s="13"/>
      <c r="W41" s="13"/>
      <c r="X41" s="13"/>
      <c r="Y41" s="13"/>
      <c r="Z41" s="13"/>
    </row>
    <row r="42" spans="1:26" ht="70.5" customHeight="1" outlineLevel="3">
      <c r="A42" s="1"/>
      <c r="B42" s="6">
        <v>28</v>
      </c>
      <c r="C42" s="7" t="s">
        <v>56</v>
      </c>
      <c r="D42" s="23" t="s">
        <v>33</v>
      </c>
      <c r="E42" s="23" t="s">
        <v>7</v>
      </c>
      <c r="F42" s="23" t="s">
        <v>50</v>
      </c>
      <c r="G42" s="23" t="s">
        <v>75</v>
      </c>
      <c r="H42" s="23" t="s">
        <v>60</v>
      </c>
      <c r="I42" s="23" t="s">
        <v>43</v>
      </c>
      <c r="J42" s="23" t="s">
        <v>8</v>
      </c>
      <c r="K42" s="22" t="s">
        <v>101</v>
      </c>
      <c r="L42" s="9"/>
      <c r="M42" s="9"/>
      <c r="N42" s="9"/>
      <c r="O42" s="10">
        <v>437</v>
      </c>
      <c r="P42" s="10">
        <v>0</v>
      </c>
      <c r="Q42" s="10">
        <v>0</v>
      </c>
      <c r="R42" s="11"/>
      <c r="S42" s="12"/>
      <c r="T42" s="12"/>
      <c r="U42" s="12"/>
      <c r="V42" s="13"/>
      <c r="W42" s="13"/>
      <c r="X42" s="13"/>
      <c r="Y42" s="13"/>
      <c r="Z42" s="13"/>
    </row>
    <row r="43" spans="1:26" ht="23.25" customHeight="1">
      <c r="A43" s="1"/>
      <c r="B43" s="6">
        <f>B42+1</f>
        <v>29</v>
      </c>
      <c r="C43" s="7" t="s">
        <v>41</v>
      </c>
      <c r="D43" s="7" t="s">
        <v>34</v>
      </c>
      <c r="E43" s="7" t="s">
        <v>42</v>
      </c>
      <c r="F43" s="7" t="s">
        <v>42</v>
      </c>
      <c r="G43" s="7" t="s">
        <v>41</v>
      </c>
      <c r="H43" s="7" t="s">
        <v>42</v>
      </c>
      <c r="I43" s="7" t="s">
        <v>43</v>
      </c>
      <c r="J43" s="7" t="s">
        <v>41</v>
      </c>
      <c r="K43" s="8" t="s">
        <v>69</v>
      </c>
      <c r="L43" s="9" t="e">
        <f>L44</f>
        <v>#REF!</v>
      </c>
      <c r="M43" s="9"/>
      <c r="N43" s="9"/>
      <c r="O43" s="10">
        <f>O44</f>
        <v>13532</v>
      </c>
      <c r="P43" s="10">
        <f>P44</f>
        <v>5110.3</v>
      </c>
      <c r="Q43" s="10">
        <f>Q44</f>
        <v>5099.6</v>
      </c>
      <c r="R43" s="11"/>
      <c r="S43" s="11"/>
      <c r="T43" s="11"/>
      <c r="U43" s="11"/>
      <c r="V43" s="11"/>
      <c r="W43" s="11"/>
      <c r="X43" s="13"/>
      <c r="Y43" s="13"/>
      <c r="Z43" s="13"/>
    </row>
    <row r="44" spans="1:26" ht="60.75">
      <c r="A44" s="1"/>
      <c r="B44" s="6">
        <f aca="true" t="shared" si="4" ref="B44:B61">B43+1</f>
        <v>30</v>
      </c>
      <c r="C44" s="7" t="s">
        <v>56</v>
      </c>
      <c r="D44" s="7" t="s">
        <v>34</v>
      </c>
      <c r="E44" s="7" t="s">
        <v>50</v>
      </c>
      <c r="F44" s="7" t="s">
        <v>42</v>
      </c>
      <c r="G44" s="7" t="s">
        <v>41</v>
      </c>
      <c r="H44" s="7" t="s">
        <v>42</v>
      </c>
      <c r="I44" s="7" t="s">
        <v>43</v>
      </c>
      <c r="J44" s="7" t="s">
        <v>41</v>
      </c>
      <c r="K44" s="8" t="s">
        <v>70</v>
      </c>
      <c r="L44" s="9" t="e">
        <f>L45+#REF!+#REF!+#REF!</f>
        <v>#REF!</v>
      </c>
      <c r="M44" s="9"/>
      <c r="N44" s="9"/>
      <c r="O44" s="10">
        <f>O45+O50+O56</f>
        <v>13532</v>
      </c>
      <c r="P44" s="10">
        <f>P45+P50+P56</f>
        <v>5110.3</v>
      </c>
      <c r="Q44" s="10">
        <f>Q45+Q50+Q56</f>
        <v>5099.6</v>
      </c>
      <c r="R44" s="11"/>
      <c r="S44" s="11"/>
      <c r="T44" s="11"/>
      <c r="U44" s="11"/>
      <c r="V44" s="11"/>
      <c r="W44" s="11"/>
      <c r="X44" s="13"/>
      <c r="Y44" s="13"/>
      <c r="Z44" s="13"/>
    </row>
    <row r="45" spans="1:26" ht="40.5">
      <c r="A45" s="1"/>
      <c r="B45" s="6">
        <f t="shared" si="4"/>
        <v>31</v>
      </c>
      <c r="C45" s="7" t="s">
        <v>56</v>
      </c>
      <c r="D45" s="7" t="s">
        <v>34</v>
      </c>
      <c r="E45" s="7" t="s">
        <v>50</v>
      </c>
      <c r="F45" s="7" t="s">
        <v>60</v>
      </c>
      <c r="G45" s="7" t="s">
        <v>41</v>
      </c>
      <c r="H45" s="7" t="s">
        <v>42</v>
      </c>
      <c r="I45" s="7" t="s">
        <v>43</v>
      </c>
      <c r="J45" s="7" t="s">
        <v>71</v>
      </c>
      <c r="K45" s="30" t="s">
        <v>91</v>
      </c>
      <c r="L45" s="9">
        <v>86700.5</v>
      </c>
      <c r="M45" s="9"/>
      <c r="N45" s="9"/>
      <c r="O45" s="10">
        <f aca="true" t="shared" si="5" ref="O45:Q46">O46</f>
        <v>5030.6</v>
      </c>
      <c r="P45" s="10">
        <f t="shared" si="5"/>
        <v>4236.4</v>
      </c>
      <c r="Q45" s="10">
        <f t="shared" si="5"/>
        <v>4242.3</v>
      </c>
      <c r="R45" s="11"/>
      <c r="S45" s="11"/>
      <c r="T45" s="11"/>
      <c r="U45" s="12"/>
      <c r="V45" s="13"/>
      <c r="W45" s="13"/>
      <c r="X45" s="13"/>
      <c r="Y45" s="13"/>
      <c r="Z45" s="13"/>
    </row>
    <row r="46" spans="1:26" ht="38.25" customHeight="1">
      <c r="A46" s="1"/>
      <c r="B46" s="6">
        <f t="shared" si="4"/>
        <v>32</v>
      </c>
      <c r="C46" s="7" t="s">
        <v>56</v>
      </c>
      <c r="D46" s="7" t="s">
        <v>34</v>
      </c>
      <c r="E46" s="7" t="s">
        <v>50</v>
      </c>
      <c r="F46" s="7" t="s">
        <v>102</v>
      </c>
      <c r="G46" s="7" t="s">
        <v>72</v>
      </c>
      <c r="H46" s="7" t="s">
        <v>42</v>
      </c>
      <c r="I46" s="7" t="s">
        <v>43</v>
      </c>
      <c r="J46" s="7" t="s">
        <v>71</v>
      </c>
      <c r="K46" s="8" t="s">
        <v>73</v>
      </c>
      <c r="L46" s="9">
        <v>84909.7</v>
      </c>
      <c r="M46" s="9"/>
      <c r="N46" s="9"/>
      <c r="O46" s="10">
        <f t="shared" si="5"/>
        <v>5030.6</v>
      </c>
      <c r="P46" s="10">
        <f t="shared" si="5"/>
        <v>4236.4</v>
      </c>
      <c r="Q46" s="10">
        <f t="shared" si="5"/>
        <v>4242.3</v>
      </c>
      <c r="R46" s="11"/>
      <c r="S46" s="11"/>
      <c r="T46" s="11"/>
      <c r="U46" s="12"/>
      <c r="V46" s="13"/>
      <c r="W46" s="13"/>
      <c r="X46" s="13"/>
      <c r="Y46" s="13"/>
      <c r="Z46" s="13"/>
    </row>
    <row r="47" spans="1:26" ht="40.5">
      <c r="A47" s="1"/>
      <c r="B47" s="6">
        <f t="shared" si="4"/>
        <v>33</v>
      </c>
      <c r="C47" s="7" t="s">
        <v>56</v>
      </c>
      <c r="D47" s="7" t="s">
        <v>34</v>
      </c>
      <c r="E47" s="7" t="s">
        <v>50</v>
      </c>
      <c r="F47" s="7" t="s">
        <v>102</v>
      </c>
      <c r="G47" s="7" t="s">
        <v>72</v>
      </c>
      <c r="H47" s="7" t="s">
        <v>60</v>
      </c>
      <c r="I47" s="7" t="s">
        <v>43</v>
      </c>
      <c r="J47" s="7" t="s">
        <v>71</v>
      </c>
      <c r="K47" s="8" t="s">
        <v>108</v>
      </c>
      <c r="L47" s="9"/>
      <c r="M47" s="9"/>
      <c r="N47" s="9"/>
      <c r="O47" s="10">
        <f>O48+O49</f>
        <v>5030.6</v>
      </c>
      <c r="P47" s="10">
        <f>P48+P49</f>
        <v>4236.4</v>
      </c>
      <c r="Q47" s="10">
        <f>Q48+Q49</f>
        <v>4242.3</v>
      </c>
      <c r="R47" s="11"/>
      <c r="S47" s="11"/>
      <c r="T47" s="11"/>
      <c r="U47" s="12"/>
      <c r="V47" s="13"/>
      <c r="W47" s="13"/>
      <c r="X47" s="13"/>
      <c r="Y47" s="13"/>
      <c r="Z47" s="13"/>
    </row>
    <row r="48" spans="1:26" ht="60.75">
      <c r="A48" s="1">
        <v>5160101</v>
      </c>
      <c r="B48" s="6">
        <f t="shared" si="4"/>
        <v>34</v>
      </c>
      <c r="C48" s="7" t="s">
        <v>56</v>
      </c>
      <c r="D48" s="7" t="s">
        <v>34</v>
      </c>
      <c r="E48" s="7" t="s">
        <v>50</v>
      </c>
      <c r="F48" s="7" t="s">
        <v>102</v>
      </c>
      <c r="G48" s="7" t="s">
        <v>72</v>
      </c>
      <c r="H48" s="7" t="s">
        <v>60</v>
      </c>
      <c r="I48" s="7" t="s">
        <v>74</v>
      </c>
      <c r="J48" s="7" t="s">
        <v>71</v>
      </c>
      <c r="K48" s="31" t="s">
        <v>92</v>
      </c>
      <c r="L48" s="9">
        <v>84909.7</v>
      </c>
      <c r="M48" s="9"/>
      <c r="N48" s="9"/>
      <c r="O48" s="10">
        <v>2261.5</v>
      </c>
      <c r="P48" s="10">
        <v>2021.1</v>
      </c>
      <c r="Q48" s="10">
        <v>2027</v>
      </c>
      <c r="R48" s="11"/>
      <c r="S48" s="12"/>
      <c r="T48" s="12"/>
      <c r="U48" s="12"/>
      <c r="V48" s="13"/>
      <c r="W48" s="13"/>
      <c r="X48" s="13"/>
      <c r="Y48" s="13"/>
      <c r="Z48" s="13"/>
    </row>
    <row r="49" spans="1:26" ht="60.75">
      <c r="A49" s="1"/>
      <c r="B49" s="6">
        <f t="shared" si="4"/>
        <v>35</v>
      </c>
      <c r="C49" s="7" t="s">
        <v>56</v>
      </c>
      <c r="D49" s="7" t="s">
        <v>34</v>
      </c>
      <c r="E49" s="7" t="s">
        <v>50</v>
      </c>
      <c r="F49" s="7" t="s">
        <v>102</v>
      </c>
      <c r="G49" s="7" t="s">
        <v>72</v>
      </c>
      <c r="H49" s="7" t="s">
        <v>60</v>
      </c>
      <c r="I49" s="7" t="s">
        <v>84</v>
      </c>
      <c r="J49" s="7" t="s">
        <v>71</v>
      </c>
      <c r="K49" s="31" t="s">
        <v>93</v>
      </c>
      <c r="L49" s="9"/>
      <c r="M49" s="9"/>
      <c r="N49" s="9"/>
      <c r="O49" s="10">
        <v>2769.1</v>
      </c>
      <c r="P49" s="10">
        <v>2215.3</v>
      </c>
      <c r="Q49" s="10">
        <v>2215.3</v>
      </c>
      <c r="R49" s="11"/>
      <c r="S49" s="12"/>
      <c r="T49" s="12"/>
      <c r="U49" s="12"/>
      <c r="V49" s="13"/>
      <c r="W49" s="13"/>
      <c r="X49" s="13"/>
      <c r="Y49" s="13"/>
      <c r="Z49" s="13"/>
    </row>
    <row r="50" spans="1:26" ht="39.75" customHeight="1">
      <c r="A50" s="1"/>
      <c r="B50" s="6">
        <f t="shared" si="4"/>
        <v>36</v>
      </c>
      <c r="C50" s="7" t="s">
        <v>56</v>
      </c>
      <c r="D50" s="7" t="s">
        <v>34</v>
      </c>
      <c r="E50" s="7" t="s">
        <v>50</v>
      </c>
      <c r="F50" s="7" t="s">
        <v>103</v>
      </c>
      <c r="G50" s="7" t="s">
        <v>41</v>
      </c>
      <c r="H50" s="7" t="s">
        <v>42</v>
      </c>
      <c r="I50" s="7" t="s">
        <v>43</v>
      </c>
      <c r="J50" s="7" t="s">
        <v>71</v>
      </c>
      <c r="K50" s="65" t="s">
        <v>94</v>
      </c>
      <c r="L50" s="9"/>
      <c r="M50" s="9"/>
      <c r="N50" s="9"/>
      <c r="O50" s="10">
        <f>O54+O51</f>
        <v>271.59999999999997</v>
      </c>
      <c r="P50" s="10">
        <f>P54+P51</f>
        <v>275.09999999999997</v>
      </c>
      <c r="Q50" s="10">
        <f>Q54+Q51</f>
        <v>287.09999999999997</v>
      </c>
      <c r="R50" s="11"/>
      <c r="S50" s="12"/>
      <c r="T50" s="12"/>
      <c r="U50" s="12"/>
      <c r="V50" s="13"/>
      <c r="W50" s="13"/>
      <c r="X50" s="13"/>
      <c r="Y50" s="13"/>
      <c r="Z50" s="13"/>
    </row>
    <row r="51" spans="1:26" ht="40.5">
      <c r="A51" s="1"/>
      <c r="B51" s="6">
        <f t="shared" si="4"/>
        <v>37</v>
      </c>
      <c r="C51" s="7" t="s">
        <v>56</v>
      </c>
      <c r="D51" s="7" t="s">
        <v>34</v>
      </c>
      <c r="E51" s="7" t="s">
        <v>50</v>
      </c>
      <c r="F51" s="7" t="s">
        <v>103</v>
      </c>
      <c r="G51" s="7" t="s">
        <v>80</v>
      </c>
      <c r="H51" s="7" t="s">
        <v>42</v>
      </c>
      <c r="I51" s="7" t="s">
        <v>43</v>
      </c>
      <c r="J51" s="7" t="s">
        <v>71</v>
      </c>
      <c r="K51" s="26" t="s">
        <v>81</v>
      </c>
      <c r="L51" s="9"/>
      <c r="M51" s="9"/>
      <c r="N51" s="9"/>
      <c r="O51" s="10">
        <v>7.2</v>
      </c>
      <c r="P51" s="10">
        <v>7.2</v>
      </c>
      <c r="Q51" s="10">
        <v>7.2</v>
      </c>
      <c r="R51" s="11"/>
      <c r="S51" s="11"/>
      <c r="T51" s="11"/>
      <c r="U51" s="12"/>
      <c r="V51" s="13"/>
      <c r="W51" s="13"/>
      <c r="X51" s="13"/>
      <c r="Y51" s="13"/>
      <c r="Z51" s="13"/>
    </row>
    <row r="52" spans="1:26" ht="58.5" customHeight="1">
      <c r="A52" s="1"/>
      <c r="B52" s="6">
        <f t="shared" si="4"/>
        <v>38</v>
      </c>
      <c r="C52" s="7" t="s">
        <v>56</v>
      </c>
      <c r="D52" s="7" t="s">
        <v>34</v>
      </c>
      <c r="E52" s="7" t="s">
        <v>50</v>
      </c>
      <c r="F52" s="7" t="s">
        <v>103</v>
      </c>
      <c r="G52" s="7" t="s">
        <v>80</v>
      </c>
      <c r="H52" s="7" t="s">
        <v>60</v>
      </c>
      <c r="I52" s="7" t="s">
        <v>43</v>
      </c>
      <c r="J52" s="7" t="s">
        <v>71</v>
      </c>
      <c r="K52" s="30" t="s">
        <v>96</v>
      </c>
      <c r="L52" s="9"/>
      <c r="M52" s="9"/>
      <c r="N52" s="9"/>
      <c r="O52" s="10">
        <v>7.2</v>
      </c>
      <c r="P52" s="10">
        <v>7.2</v>
      </c>
      <c r="Q52" s="10">
        <v>7.2</v>
      </c>
      <c r="R52" s="11"/>
      <c r="S52" s="11"/>
      <c r="T52" s="11"/>
      <c r="U52" s="12"/>
      <c r="V52" s="13"/>
      <c r="W52" s="13"/>
      <c r="X52" s="13"/>
      <c r="Y52" s="13"/>
      <c r="Z52" s="13"/>
    </row>
    <row r="53" spans="1:26" ht="143.25" customHeight="1">
      <c r="A53" s="1"/>
      <c r="B53" s="6">
        <f t="shared" si="4"/>
        <v>39</v>
      </c>
      <c r="C53" s="7" t="s">
        <v>56</v>
      </c>
      <c r="D53" s="7" t="s">
        <v>34</v>
      </c>
      <c r="E53" s="7" t="s">
        <v>50</v>
      </c>
      <c r="F53" s="7" t="s">
        <v>103</v>
      </c>
      <c r="G53" s="7" t="s">
        <v>80</v>
      </c>
      <c r="H53" s="7" t="s">
        <v>60</v>
      </c>
      <c r="I53" s="7" t="s">
        <v>79</v>
      </c>
      <c r="J53" s="7" t="s">
        <v>71</v>
      </c>
      <c r="K53" s="30" t="s">
        <v>126</v>
      </c>
      <c r="L53" s="9"/>
      <c r="M53" s="9"/>
      <c r="N53" s="9"/>
      <c r="O53" s="10">
        <v>7.2</v>
      </c>
      <c r="P53" s="10">
        <v>7.2</v>
      </c>
      <c r="Q53" s="10">
        <v>7.2</v>
      </c>
      <c r="R53" s="11"/>
      <c r="S53" s="11"/>
      <c r="T53" s="11"/>
      <c r="U53" s="12"/>
      <c r="V53" s="13"/>
      <c r="W53" s="13"/>
      <c r="X53" s="13"/>
      <c r="Y53" s="13"/>
      <c r="Z53" s="13"/>
    </row>
    <row r="54" spans="1:26" ht="67.5" customHeight="1">
      <c r="A54" s="1">
        <v>13600</v>
      </c>
      <c r="B54" s="6">
        <f t="shared" si="4"/>
        <v>40</v>
      </c>
      <c r="C54" s="7" t="s">
        <v>56</v>
      </c>
      <c r="D54" s="7" t="s">
        <v>34</v>
      </c>
      <c r="E54" s="7" t="s">
        <v>50</v>
      </c>
      <c r="F54" s="7" t="s">
        <v>104</v>
      </c>
      <c r="G54" s="7" t="s">
        <v>105</v>
      </c>
      <c r="H54" s="7" t="s">
        <v>42</v>
      </c>
      <c r="I54" s="7" t="s">
        <v>43</v>
      </c>
      <c r="J54" s="7" t="s">
        <v>71</v>
      </c>
      <c r="K54" s="25" t="s">
        <v>54</v>
      </c>
      <c r="L54" s="9"/>
      <c r="M54" s="9"/>
      <c r="N54" s="9"/>
      <c r="O54" s="10">
        <f>O55</f>
        <v>264.4</v>
      </c>
      <c r="P54" s="10">
        <f>P55</f>
        <v>267.9</v>
      </c>
      <c r="Q54" s="10">
        <f>Q55</f>
        <v>279.9</v>
      </c>
      <c r="R54" s="11"/>
      <c r="S54" s="12"/>
      <c r="T54" s="12"/>
      <c r="U54" s="12"/>
      <c r="V54" s="13"/>
      <c r="W54" s="13"/>
      <c r="X54" s="13"/>
      <c r="Y54" s="13"/>
      <c r="Z54" s="13"/>
    </row>
    <row r="55" spans="1:26" ht="59.25" customHeight="1">
      <c r="A55" s="1"/>
      <c r="B55" s="6">
        <f t="shared" si="4"/>
        <v>41</v>
      </c>
      <c r="C55" s="7" t="s">
        <v>56</v>
      </c>
      <c r="D55" s="7" t="s">
        <v>34</v>
      </c>
      <c r="E55" s="7" t="s">
        <v>50</v>
      </c>
      <c r="F55" s="7" t="s">
        <v>104</v>
      </c>
      <c r="G55" s="7" t="s">
        <v>105</v>
      </c>
      <c r="H55" s="7" t="s">
        <v>60</v>
      </c>
      <c r="I55" s="7" t="s">
        <v>43</v>
      </c>
      <c r="J55" s="7" t="s">
        <v>71</v>
      </c>
      <c r="K55" s="30" t="s">
        <v>95</v>
      </c>
      <c r="L55" s="9"/>
      <c r="M55" s="9"/>
      <c r="N55" s="9"/>
      <c r="O55" s="10">
        <v>264.4</v>
      </c>
      <c r="P55" s="10">
        <v>267.9</v>
      </c>
      <c r="Q55" s="10">
        <v>279.9</v>
      </c>
      <c r="R55" s="11"/>
      <c r="S55" s="12"/>
      <c r="T55" s="12"/>
      <c r="U55" s="12"/>
      <c r="V55" s="13"/>
      <c r="W55" s="13"/>
      <c r="X55" s="13"/>
      <c r="Y55" s="13"/>
      <c r="Z55" s="13"/>
    </row>
    <row r="56" spans="1:26" s="40" customFormat="1" ht="36" customHeight="1">
      <c r="A56" s="66"/>
      <c r="B56" s="6">
        <f t="shared" si="4"/>
        <v>42</v>
      </c>
      <c r="C56" s="7" t="s">
        <v>56</v>
      </c>
      <c r="D56" s="7" t="s">
        <v>34</v>
      </c>
      <c r="E56" s="7" t="s">
        <v>50</v>
      </c>
      <c r="F56" s="7" t="s">
        <v>106</v>
      </c>
      <c r="G56" s="7" t="s">
        <v>41</v>
      </c>
      <c r="H56" s="7" t="s">
        <v>42</v>
      </c>
      <c r="I56" s="7" t="s">
        <v>43</v>
      </c>
      <c r="J56" s="7" t="s">
        <v>71</v>
      </c>
      <c r="K56" s="25" t="s">
        <v>0</v>
      </c>
      <c r="L56" s="9"/>
      <c r="M56" s="9"/>
      <c r="N56" s="9"/>
      <c r="O56" s="10">
        <f>O57+O60</f>
        <v>8229.8</v>
      </c>
      <c r="P56" s="10">
        <f>P58+P60</f>
        <v>598.8</v>
      </c>
      <c r="Q56" s="10">
        <f>Q57+Q60</f>
        <v>570.2</v>
      </c>
      <c r="R56" s="11"/>
      <c r="S56" s="12"/>
      <c r="T56" s="12"/>
      <c r="U56" s="12"/>
      <c r="V56" s="13"/>
      <c r="W56" s="13"/>
      <c r="X56" s="13"/>
      <c r="Y56" s="13"/>
      <c r="Z56" s="13"/>
    </row>
    <row r="57" spans="1:26" ht="83.25" customHeight="1">
      <c r="A57" s="1"/>
      <c r="B57" s="6">
        <f t="shared" si="4"/>
        <v>43</v>
      </c>
      <c r="C57" s="7" t="s">
        <v>56</v>
      </c>
      <c r="D57" s="7" t="s">
        <v>34</v>
      </c>
      <c r="E57" s="7" t="s">
        <v>50</v>
      </c>
      <c r="F57" s="7" t="s">
        <v>106</v>
      </c>
      <c r="G57" s="7" t="s">
        <v>1</v>
      </c>
      <c r="H57" s="7" t="s">
        <v>42</v>
      </c>
      <c r="I57" s="7" t="s">
        <v>43</v>
      </c>
      <c r="J57" s="7" t="s">
        <v>71</v>
      </c>
      <c r="K57" s="67" t="s">
        <v>55</v>
      </c>
      <c r="L57" s="9"/>
      <c r="M57" s="9"/>
      <c r="N57" s="9"/>
      <c r="O57" s="10">
        <f aca="true" t="shared" si="6" ref="O57:Q58">O58</f>
        <v>1791.9</v>
      </c>
      <c r="P57" s="10">
        <f t="shared" si="6"/>
        <v>0</v>
      </c>
      <c r="Q57" s="10">
        <f t="shared" si="6"/>
        <v>0</v>
      </c>
      <c r="R57" s="11"/>
      <c r="S57" s="11"/>
      <c r="T57" s="11"/>
      <c r="U57" s="12"/>
      <c r="V57" s="13"/>
      <c r="W57" s="13"/>
      <c r="X57" s="13"/>
      <c r="Y57" s="13"/>
      <c r="Z57" s="13"/>
    </row>
    <row r="58" spans="1:26" ht="99.75" customHeight="1">
      <c r="A58" s="1"/>
      <c r="B58" s="6">
        <f t="shared" si="4"/>
        <v>44</v>
      </c>
      <c r="C58" s="7" t="s">
        <v>56</v>
      </c>
      <c r="D58" s="7" t="s">
        <v>34</v>
      </c>
      <c r="E58" s="7" t="s">
        <v>50</v>
      </c>
      <c r="F58" s="7" t="s">
        <v>106</v>
      </c>
      <c r="G58" s="7" t="s">
        <v>1</v>
      </c>
      <c r="H58" s="7" t="s">
        <v>60</v>
      </c>
      <c r="I58" s="7" t="s">
        <v>43</v>
      </c>
      <c r="J58" s="7" t="s">
        <v>71</v>
      </c>
      <c r="K58" s="30" t="s">
        <v>97</v>
      </c>
      <c r="L58" s="9"/>
      <c r="M58" s="9"/>
      <c r="N58" s="9"/>
      <c r="O58" s="10">
        <f t="shared" si="6"/>
        <v>1791.9</v>
      </c>
      <c r="P58" s="27">
        <f t="shared" si="6"/>
        <v>0</v>
      </c>
      <c r="Q58" s="27">
        <f t="shared" si="6"/>
        <v>0</v>
      </c>
      <c r="R58" s="11"/>
      <c r="S58" s="11"/>
      <c r="T58" s="11"/>
      <c r="U58" s="12"/>
      <c r="V58" s="13"/>
      <c r="W58" s="13"/>
      <c r="X58" s="13"/>
      <c r="Y58" s="13"/>
      <c r="Z58" s="13"/>
    </row>
    <row r="59" spans="1:26" ht="249.75" customHeight="1">
      <c r="A59" s="1"/>
      <c r="B59" s="6">
        <f t="shared" si="4"/>
        <v>45</v>
      </c>
      <c r="C59" s="7" t="s">
        <v>56</v>
      </c>
      <c r="D59" s="7" t="s">
        <v>34</v>
      </c>
      <c r="E59" s="7" t="s">
        <v>50</v>
      </c>
      <c r="F59" s="7" t="s">
        <v>106</v>
      </c>
      <c r="G59" s="7" t="s">
        <v>1</v>
      </c>
      <c r="H59" s="7" t="s">
        <v>60</v>
      </c>
      <c r="I59" s="7" t="s">
        <v>82</v>
      </c>
      <c r="J59" s="7" t="s">
        <v>71</v>
      </c>
      <c r="K59" s="83" t="s">
        <v>127</v>
      </c>
      <c r="L59" s="9"/>
      <c r="M59" s="9"/>
      <c r="N59" s="9"/>
      <c r="O59" s="28">
        <v>1791.9</v>
      </c>
      <c r="P59" s="28">
        <v>0</v>
      </c>
      <c r="Q59" s="28">
        <v>0</v>
      </c>
      <c r="R59" s="11"/>
      <c r="S59" s="11"/>
      <c r="T59" s="11"/>
      <c r="U59" s="12"/>
      <c r="V59" s="13"/>
      <c r="W59" s="13"/>
      <c r="X59" s="13"/>
      <c r="Y59" s="13"/>
      <c r="Z59" s="13"/>
    </row>
    <row r="60" spans="1:26" ht="25.5" customHeight="1">
      <c r="A60" s="1"/>
      <c r="B60" s="6">
        <f t="shared" si="4"/>
        <v>46</v>
      </c>
      <c r="C60" s="7" t="s">
        <v>56</v>
      </c>
      <c r="D60" s="7" t="s">
        <v>34</v>
      </c>
      <c r="E60" s="7" t="s">
        <v>50</v>
      </c>
      <c r="F60" s="7" t="s">
        <v>107</v>
      </c>
      <c r="G60" s="7" t="s">
        <v>11</v>
      </c>
      <c r="H60" s="7" t="s">
        <v>42</v>
      </c>
      <c r="I60" s="7" t="s">
        <v>43</v>
      </c>
      <c r="J60" s="7" t="s">
        <v>71</v>
      </c>
      <c r="K60" s="25" t="s">
        <v>57</v>
      </c>
      <c r="L60" s="9"/>
      <c r="M60" s="9"/>
      <c r="N60" s="9"/>
      <c r="O60" s="28">
        <f>O61</f>
        <v>6437.9</v>
      </c>
      <c r="P60" s="28">
        <f>P61</f>
        <v>598.8</v>
      </c>
      <c r="Q60" s="28">
        <f>Q61</f>
        <v>570.2</v>
      </c>
      <c r="R60" s="11"/>
      <c r="S60" s="11"/>
      <c r="T60" s="11"/>
      <c r="U60" s="12"/>
      <c r="V60" s="13"/>
      <c r="W60" s="13"/>
      <c r="X60" s="13"/>
      <c r="Y60" s="13"/>
      <c r="Z60" s="13"/>
    </row>
    <row r="61" spans="1:26" ht="40.5" customHeight="1">
      <c r="A61" s="1"/>
      <c r="B61" s="6">
        <f t="shared" si="4"/>
        <v>47</v>
      </c>
      <c r="C61" s="7" t="s">
        <v>56</v>
      </c>
      <c r="D61" s="7" t="s">
        <v>34</v>
      </c>
      <c r="E61" s="7" t="s">
        <v>50</v>
      </c>
      <c r="F61" s="7" t="s">
        <v>107</v>
      </c>
      <c r="G61" s="7" t="s">
        <v>11</v>
      </c>
      <c r="H61" s="7" t="s">
        <v>60</v>
      </c>
      <c r="I61" s="7" t="s">
        <v>43</v>
      </c>
      <c r="J61" s="7" t="s">
        <v>71</v>
      </c>
      <c r="K61" s="30" t="s">
        <v>98</v>
      </c>
      <c r="L61" s="9"/>
      <c r="M61" s="9"/>
      <c r="N61" s="9"/>
      <c r="O61" s="28">
        <f>O62+O66+O64+O65+O67+O63+O68</f>
        <v>6437.9</v>
      </c>
      <c r="P61" s="28">
        <f>P62</f>
        <v>598.8</v>
      </c>
      <c r="Q61" s="28">
        <f>Q62</f>
        <v>570.2</v>
      </c>
      <c r="R61" s="11"/>
      <c r="S61" s="11"/>
      <c r="T61" s="11"/>
      <c r="U61" s="12"/>
      <c r="V61" s="13"/>
      <c r="W61" s="13"/>
      <c r="X61" s="13"/>
      <c r="Y61" s="13"/>
      <c r="Z61" s="13"/>
    </row>
    <row r="62" spans="1:26" ht="58.5" customHeight="1">
      <c r="A62" s="1"/>
      <c r="B62" s="6">
        <f>B61+1</f>
        <v>48</v>
      </c>
      <c r="C62" s="7" t="s">
        <v>56</v>
      </c>
      <c r="D62" s="7" t="s">
        <v>34</v>
      </c>
      <c r="E62" s="7" t="s">
        <v>50</v>
      </c>
      <c r="F62" s="7" t="s">
        <v>107</v>
      </c>
      <c r="G62" s="7" t="s">
        <v>11</v>
      </c>
      <c r="H62" s="7" t="s">
        <v>60</v>
      </c>
      <c r="I62" s="7" t="s">
        <v>78</v>
      </c>
      <c r="J62" s="7" t="s">
        <v>71</v>
      </c>
      <c r="K62" s="25" t="s">
        <v>125</v>
      </c>
      <c r="L62" s="9"/>
      <c r="M62" s="9"/>
      <c r="N62" s="9"/>
      <c r="O62" s="28">
        <v>4570.7</v>
      </c>
      <c r="P62" s="28">
        <v>598.8</v>
      </c>
      <c r="Q62" s="28">
        <v>570.2</v>
      </c>
      <c r="R62" s="11"/>
      <c r="S62" s="11"/>
      <c r="T62" s="11"/>
      <c r="U62" s="12"/>
      <c r="V62" s="13"/>
      <c r="W62" s="13"/>
      <c r="X62" s="13"/>
      <c r="Y62" s="13"/>
      <c r="Z62" s="13"/>
    </row>
    <row r="63" spans="1:26" ht="76.5" customHeight="1">
      <c r="A63" s="68"/>
      <c r="B63" s="6">
        <f>B61+1</f>
        <v>48</v>
      </c>
      <c r="C63" s="7" t="s">
        <v>56</v>
      </c>
      <c r="D63" s="7" t="s">
        <v>34</v>
      </c>
      <c r="E63" s="7" t="s">
        <v>50</v>
      </c>
      <c r="F63" s="7" t="s">
        <v>107</v>
      </c>
      <c r="G63" s="7" t="s">
        <v>11</v>
      </c>
      <c r="H63" s="7" t="s">
        <v>60</v>
      </c>
      <c r="I63" s="7" t="s">
        <v>142</v>
      </c>
      <c r="J63" s="7" t="s">
        <v>71</v>
      </c>
      <c r="K63" s="25" t="s">
        <v>143</v>
      </c>
      <c r="L63" s="9"/>
      <c r="M63" s="9"/>
      <c r="N63" s="9"/>
      <c r="O63" s="28">
        <v>27</v>
      </c>
      <c r="P63" s="28">
        <v>0</v>
      </c>
      <c r="Q63" s="28">
        <v>0</v>
      </c>
      <c r="R63" s="11"/>
      <c r="S63" s="11"/>
      <c r="T63" s="11"/>
      <c r="U63" s="12"/>
      <c r="V63" s="13"/>
      <c r="W63" s="13"/>
      <c r="X63" s="13"/>
      <c r="Y63" s="13"/>
      <c r="Z63" s="13"/>
    </row>
    <row r="64" spans="1:26" ht="58.5" customHeight="1">
      <c r="A64" s="68"/>
      <c r="B64" s="6">
        <f>B62+1</f>
        <v>49</v>
      </c>
      <c r="C64" s="7" t="s">
        <v>56</v>
      </c>
      <c r="D64" s="7" t="s">
        <v>34</v>
      </c>
      <c r="E64" s="7" t="s">
        <v>50</v>
      </c>
      <c r="F64" s="7" t="s">
        <v>107</v>
      </c>
      <c r="G64" s="7" t="s">
        <v>11</v>
      </c>
      <c r="H64" s="7" t="s">
        <v>60</v>
      </c>
      <c r="I64" s="7" t="s">
        <v>128</v>
      </c>
      <c r="J64" s="7" t="s">
        <v>71</v>
      </c>
      <c r="K64" s="25" t="s">
        <v>129</v>
      </c>
      <c r="L64" s="9"/>
      <c r="M64" s="9"/>
      <c r="N64" s="9"/>
      <c r="O64" s="28">
        <v>108.9</v>
      </c>
      <c r="P64" s="28">
        <v>0</v>
      </c>
      <c r="Q64" s="28">
        <v>0</v>
      </c>
      <c r="R64" s="11"/>
      <c r="S64" s="11"/>
      <c r="T64" s="11"/>
      <c r="U64" s="12"/>
      <c r="V64" s="13"/>
      <c r="W64" s="13"/>
      <c r="X64" s="13"/>
      <c r="Y64" s="13"/>
      <c r="Z64" s="13"/>
    </row>
    <row r="65" spans="1:26" ht="58.5" customHeight="1">
      <c r="A65" s="68"/>
      <c r="B65" s="6">
        <f>B64+1</f>
        <v>50</v>
      </c>
      <c r="C65" s="7" t="s">
        <v>56</v>
      </c>
      <c r="D65" s="7" t="s">
        <v>34</v>
      </c>
      <c r="E65" s="7" t="s">
        <v>50</v>
      </c>
      <c r="F65" s="7" t="s">
        <v>107</v>
      </c>
      <c r="G65" s="7" t="s">
        <v>11</v>
      </c>
      <c r="H65" s="7" t="s">
        <v>60</v>
      </c>
      <c r="I65" s="7" t="s">
        <v>130</v>
      </c>
      <c r="J65" s="7" t="s">
        <v>71</v>
      </c>
      <c r="K65" s="25" t="s">
        <v>131</v>
      </c>
      <c r="L65" s="9"/>
      <c r="M65" s="9"/>
      <c r="N65" s="9"/>
      <c r="O65" s="28">
        <v>50.8</v>
      </c>
      <c r="P65" s="28">
        <v>0</v>
      </c>
      <c r="Q65" s="28">
        <v>0</v>
      </c>
      <c r="R65" s="11"/>
      <c r="S65" s="11"/>
      <c r="T65" s="11"/>
      <c r="U65" s="12"/>
      <c r="V65" s="13"/>
      <c r="W65" s="13"/>
      <c r="X65" s="13"/>
      <c r="Y65" s="13"/>
      <c r="Z65" s="13"/>
    </row>
    <row r="66" spans="1:26" ht="58.5" customHeight="1">
      <c r="A66" s="68"/>
      <c r="B66" s="6">
        <v>51</v>
      </c>
      <c r="C66" s="7" t="s">
        <v>56</v>
      </c>
      <c r="D66" s="7" t="s">
        <v>34</v>
      </c>
      <c r="E66" s="7" t="s">
        <v>50</v>
      </c>
      <c r="F66" s="7" t="s">
        <v>107</v>
      </c>
      <c r="G66" s="7" t="s">
        <v>11</v>
      </c>
      <c r="H66" s="7" t="s">
        <v>60</v>
      </c>
      <c r="I66" s="7" t="s">
        <v>120</v>
      </c>
      <c r="J66" s="7" t="s">
        <v>71</v>
      </c>
      <c r="K66" s="25" t="s">
        <v>121</v>
      </c>
      <c r="L66" s="9"/>
      <c r="M66" s="9"/>
      <c r="N66" s="9"/>
      <c r="O66" s="28">
        <v>304.2</v>
      </c>
      <c r="P66" s="28">
        <v>0</v>
      </c>
      <c r="Q66" s="28">
        <v>0</v>
      </c>
      <c r="R66" s="11"/>
      <c r="S66" s="11"/>
      <c r="T66" s="11"/>
      <c r="U66" s="12"/>
      <c r="V66" s="13"/>
      <c r="W66" s="13"/>
      <c r="X66" s="13"/>
      <c r="Y66" s="13"/>
      <c r="Z66" s="13"/>
    </row>
    <row r="67" spans="1:26" ht="81.75" customHeight="1">
      <c r="A67" s="68"/>
      <c r="B67" s="6">
        <v>52</v>
      </c>
      <c r="C67" s="7" t="s">
        <v>56</v>
      </c>
      <c r="D67" s="7" t="s">
        <v>34</v>
      </c>
      <c r="E67" s="7" t="s">
        <v>50</v>
      </c>
      <c r="F67" s="7" t="s">
        <v>107</v>
      </c>
      <c r="G67" s="7" t="s">
        <v>11</v>
      </c>
      <c r="H67" s="7" t="s">
        <v>60</v>
      </c>
      <c r="I67" s="7" t="s">
        <v>132</v>
      </c>
      <c r="J67" s="7" t="s">
        <v>71</v>
      </c>
      <c r="K67" s="25" t="s">
        <v>133</v>
      </c>
      <c r="L67" s="9"/>
      <c r="M67" s="9"/>
      <c r="N67" s="9"/>
      <c r="O67" s="28">
        <v>626.3</v>
      </c>
      <c r="P67" s="28">
        <v>0</v>
      </c>
      <c r="Q67" s="28">
        <v>0</v>
      </c>
      <c r="R67" s="11"/>
      <c r="S67" s="11"/>
      <c r="T67" s="11"/>
      <c r="U67" s="12"/>
      <c r="V67" s="13"/>
      <c r="W67" s="13"/>
      <c r="X67" s="13"/>
      <c r="Y67" s="13"/>
      <c r="Z67" s="13"/>
    </row>
    <row r="68" spans="1:26" ht="46.5" customHeight="1">
      <c r="A68" s="68"/>
      <c r="B68" s="6">
        <v>53</v>
      </c>
      <c r="C68" s="7" t="s">
        <v>56</v>
      </c>
      <c r="D68" s="7" t="s">
        <v>34</v>
      </c>
      <c r="E68" s="7" t="s">
        <v>50</v>
      </c>
      <c r="F68" s="7" t="s">
        <v>107</v>
      </c>
      <c r="G68" s="7" t="s">
        <v>11</v>
      </c>
      <c r="H68" s="7" t="s">
        <v>60</v>
      </c>
      <c r="I68" s="7" t="s">
        <v>144</v>
      </c>
      <c r="J68" s="7" t="s">
        <v>71</v>
      </c>
      <c r="K68" s="25" t="s">
        <v>145</v>
      </c>
      <c r="L68" s="9"/>
      <c r="M68" s="9"/>
      <c r="N68" s="9"/>
      <c r="O68" s="28">
        <v>750</v>
      </c>
      <c r="P68" s="28">
        <v>0</v>
      </c>
      <c r="Q68" s="28">
        <v>0</v>
      </c>
      <c r="R68" s="11"/>
      <c r="S68" s="11"/>
      <c r="T68" s="11"/>
      <c r="U68" s="12"/>
      <c r="V68" s="13"/>
      <c r="W68" s="13"/>
      <c r="X68" s="13"/>
      <c r="Y68" s="13"/>
      <c r="Z68" s="13"/>
    </row>
    <row r="69" spans="1:26" ht="45" customHeight="1">
      <c r="A69" s="68"/>
      <c r="B69" s="6">
        <v>54</v>
      </c>
      <c r="C69" s="7" t="s">
        <v>56</v>
      </c>
      <c r="D69" s="7" t="s">
        <v>34</v>
      </c>
      <c r="E69" s="7" t="s">
        <v>134</v>
      </c>
      <c r="F69" s="7" t="s">
        <v>135</v>
      </c>
      <c r="G69" s="7" t="s">
        <v>49</v>
      </c>
      <c r="H69" s="7" t="s">
        <v>60</v>
      </c>
      <c r="I69" s="7" t="s">
        <v>43</v>
      </c>
      <c r="J69" s="7" t="s">
        <v>71</v>
      </c>
      <c r="K69" s="84" t="s">
        <v>136</v>
      </c>
      <c r="L69" s="9"/>
      <c r="M69" s="9"/>
      <c r="N69" s="9"/>
      <c r="O69" s="28">
        <v>0.8</v>
      </c>
      <c r="P69" s="28">
        <v>0</v>
      </c>
      <c r="Q69" s="28">
        <v>0</v>
      </c>
      <c r="R69" s="11"/>
      <c r="S69" s="11"/>
      <c r="T69" s="11"/>
      <c r="U69" s="12"/>
      <c r="V69" s="13"/>
      <c r="W69" s="13"/>
      <c r="X69" s="13"/>
      <c r="Y69" s="13"/>
      <c r="Z69" s="13"/>
    </row>
    <row r="70" spans="1:26" ht="22.5" customHeight="1">
      <c r="A70" s="68"/>
      <c r="B70" s="86"/>
      <c r="C70" s="87"/>
      <c r="D70" s="87"/>
      <c r="E70" s="87"/>
      <c r="F70" s="87"/>
      <c r="G70" s="87"/>
      <c r="H70" s="87"/>
      <c r="I70" s="87"/>
      <c r="J70" s="88"/>
      <c r="K70" s="29"/>
      <c r="L70" s="9" t="e">
        <f>#REF!+#REF!+#REF!</f>
        <v>#REF!</v>
      </c>
      <c r="M70" s="9"/>
      <c r="N70" s="9"/>
      <c r="O70" s="10">
        <f>O13+O43+O69</f>
        <v>14562.099999999999</v>
      </c>
      <c r="P70" s="10">
        <f>P13+P43</f>
        <v>5741.900000000001</v>
      </c>
      <c r="Q70" s="10">
        <f>Q13+Q43</f>
        <v>5753.900000000001</v>
      </c>
      <c r="R70" s="82"/>
      <c r="S70" s="41"/>
      <c r="T70" s="42"/>
      <c r="U70" s="42"/>
      <c r="V70" s="13"/>
      <c r="W70" s="13"/>
      <c r="X70" s="13"/>
      <c r="Y70" s="13"/>
      <c r="Z70" s="13"/>
    </row>
    <row r="71" spans="1:26" ht="18.75">
      <c r="A71" s="33"/>
      <c r="B71" s="69"/>
      <c r="C71" s="37"/>
      <c r="D71" s="37"/>
      <c r="E71" s="37"/>
      <c r="F71" s="37"/>
      <c r="G71" s="37"/>
      <c r="H71" s="37"/>
      <c r="I71" s="37"/>
      <c r="J71" s="37"/>
      <c r="K71" s="70"/>
      <c r="L71" s="38"/>
      <c r="M71" s="38"/>
      <c r="N71" s="38"/>
      <c r="O71" s="71"/>
      <c r="P71" s="71"/>
      <c r="Q71" s="71"/>
      <c r="R71" s="38"/>
      <c r="S71" s="38"/>
      <c r="T71" s="38"/>
      <c r="U71" s="38"/>
      <c r="V71" s="72"/>
      <c r="W71" s="72"/>
      <c r="X71" s="40"/>
      <c r="Y71" s="40"/>
      <c r="Z71" s="40"/>
    </row>
    <row r="72" spans="15:17" ht="16.5">
      <c r="O72" s="78"/>
      <c r="P72" s="78"/>
      <c r="Q72" s="78"/>
    </row>
    <row r="73" spans="15:17" ht="16.5">
      <c r="O73" s="78"/>
      <c r="P73" s="78"/>
      <c r="Q73" s="78"/>
    </row>
    <row r="74" spans="15:17" ht="16.5">
      <c r="O74" s="78"/>
      <c r="P74" s="78"/>
      <c r="Q74" s="78"/>
    </row>
    <row r="75" spans="15:17" ht="16.5">
      <c r="O75" s="78"/>
      <c r="P75" s="78"/>
      <c r="Q75" s="78"/>
    </row>
    <row r="76" spans="15:17" ht="16.5">
      <c r="O76" s="78"/>
      <c r="P76" s="78"/>
      <c r="Q76" s="78"/>
    </row>
    <row r="77" spans="15:17" ht="16.5">
      <c r="O77" s="78"/>
      <c r="P77" s="78"/>
      <c r="Q77" s="78"/>
    </row>
    <row r="78" spans="15:17" ht="16.5">
      <c r="O78" s="78"/>
      <c r="P78" s="78"/>
      <c r="Q78" s="78"/>
    </row>
    <row r="79" spans="15:17" ht="16.5">
      <c r="O79" s="78"/>
      <c r="P79" s="78"/>
      <c r="Q79" s="78"/>
    </row>
    <row r="80" spans="15:17" ht="16.5">
      <c r="O80" s="78"/>
      <c r="P80" s="78"/>
      <c r="Q80" s="78"/>
    </row>
    <row r="81" spans="15:17" ht="16.5">
      <c r="O81" s="78"/>
      <c r="P81" s="78"/>
      <c r="Q81" s="78"/>
    </row>
    <row r="82" spans="15:17" ht="16.5">
      <c r="O82" s="78"/>
      <c r="P82" s="78"/>
      <c r="Q82" s="78"/>
    </row>
    <row r="83" spans="15:17" ht="16.5">
      <c r="O83" s="78"/>
      <c r="P83" s="78"/>
      <c r="Q83" s="78"/>
    </row>
    <row r="84" spans="15:17" ht="16.5">
      <c r="O84" s="78"/>
      <c r="P84" s="78"/>
      <c r="Q84" s="78"/>
    </row>
    <row r="85" spans="15:17" ht="16.5">
      <c r="O85" s="78"/>
      <c r="P85" s="78"/>
      <c r="Q85" s="78"/>
    </row>
    <row r="86" spans="15:17" ht="16.5">
      <c r="O86" s="78"/>
      <c r="P86" s="78"/>
      <c r="Q86" s="78"/>
    </row>
    <row r="87" spans="15:17" ht="16.5">
      <c r="O87" s="78"/>
      <c r="P87" s="78"/>
      <c r="Q87" s="78"/>
    </row>
    <row r="88" spans="15:17" ht="16.5">
      <c r="O88" s="78"/>
      <c r="P88" s="78"/>
      <c r="Q88" s="78"/>
    </row>
    <row r="89" spans="15:17" ht="16.5">
      <c r="O89" s="78"/>
      <c r="P89" s="78"/>
      <c r="Q89" s="78"/>
    </row>
    <row r="90" spans="15:17" ht="16.5">
      <c r="O90" s="78"/>
      <c r="P90" s="78"/>
      <c r="Q90" s="78"/>
    </row>
    <row r="91" spans="15:17" ht="16.5">
      <c r="O91" s="78"/>
      <c r="P91" s="78"/>
      <c r="Q91" s="78"/>
    </row>
    <row r="92" spans="15:17" ht="16.5">
      <c r="O92" s="78"/>
      <c r="P92" s="78"/>
      <c r="Q92" s="78"/>
    </row>
    <row r="93" spans="15:17" ht="16.5">
      <c r="O93" s="78"/>
      <c r="P93" s="78"/>
      <c r="Q93" s="78"/>
    </row>
    <row r="94" spans="15:17" ht="16.5">
      <c r="O94" s="78"/>
      <c r="P94" s="78"/>
      <c r="Q94" s="78"/>
    </row>
    <row r="95" spans="15:17" ht="16.5">
      <c r="O95" s="78"/>
      <c r="P95" s="78"/>
      <c r="Q95" s="78"/>
    </row>
    <row r="96" spans="11:17" ht="16.5">
      <c r="K96" s="79"/>
      <c r="L96" s="80"/>
      <c r="M96" s="80"/>
      <c r="N96" s="80"/>
      <c r="O96" s="78"/>
      <c r="P96" s="78"/>
      <c r="Q96" s="78"/>
    </row>
    <row r="97" spans="11:17" ht="16.5">
      <c r="K97" s="79"/>
      <c r="L97" s="80"/>
      <c r="M97" s="80"/>
      <c r="N97" s="80"/>
      <c r="O97" s="78"/>
      <c r="P97" s="78"/>
      <c r="Q97" s="78"/>
    </row>
    <row r="98" spans="11:17" ht="16.5">
      <c r="K98" s="79"/>
      <c r="L98" s="80"/>
      <c r="M98" s="80"/>
      <c r="N98" s="80"/>
      <c r="O98" s="78"/>
      <c r="P98" s="78"/>
      <c r="Q98" s="78"/>
    </row>
    <row r="99" spans="11:17" ht="16.5">
      <c r="K99" s="79"/>
      <c r="L99" s="80"/>
      <c r="M99" s="80"/>
      <c r="N99" s="80"/>
      <c r="O99" s="78"/>
      <c r="P99" s="78"/>
      <c r="Q99" s="78"/>
    </row>
    <row r="100" spans="11:17" ht="16.5">
      <c r="K100" s="79"/>
      <c r="L100" s="80"/>
      <c r="M100" s="80"/>
      <c r="N100" s="80"/>
      <c r="O100" s="78"/>
      <c r="P100" s="78"/>
      <c r="Q100" s="78"/>
    </row>
    <row r="101" spans="11:17" ht="16.5">
      <c r="K101" s="79"/>
      <c r="L101" s="80"/>
      <c r="M101" s="80"/>
      <c r="N101" s="80"/>
      <c r="O101" s="78"/>
      <c r="P101" s="78"/>
      <c r="Q101" s="78"/>
    </row>
    <row r="102" spans="11:17" ht="16.5">
      <c r="K102" s="79"/>
      <c r="L102" s="80"/>
      <c r="M102" s="80"/>
      <c r="N102" s="80"/>
      <c r="O102" s="78"/>
      <c r="P102" s="78"/>
      <c r="Q102" s="78"/>
    </row>
    <row r="103" spans="11:17" ht="16.5">
      <c r="K103" s="79"/>
      <c r="L103" s="80"/>
      <c r="M103" s="80"/>
      <c r="N103" s="80"/>
      <c r="O103" s="78"/>
      <c r="P103" s="78"/>
      <c r="Q103" s="78"/>
    </row>
    <row r="104" spans="11:17" ht="16.5">
      <c r="K104" s="79"/>
      <c r="L104" s="80"/>
      <c r="M104" s="80"/>
      <c r="N104" s="80"/>
      <c r="O104" s="78"/>
      <c r="P104" s="78"/>
      <c r="Q104" s="78"/>
    </row>
    <row r="105" spans="11:17" ht="16.5">
      <c r="K105" s="79"/>
      <c r="L105" s="80"/>
      <c r="M105" s="80"/>
      <c r="N105" s="80"/>
      <c r="O105" s="78"/>
      <c r="P105" s="78"/>
      <c r="Q105" s="78"/>
    </row>
    <row r="106" spans="11:17" ht="16.5">
      <c r="K106" s="79"/>
      <c r="L106" s="80"/>
      <c r="M106" s="80"/>
      <c r="N106" s="80"/>
      <c r="O106" s="78"/>
      <c r="P106" s="78"/>
      <c r="Q106" s="78"/>
    </row>
    <row r="107" spans="11:17" ht="16.5">
      <c r="K107" s="79"/>
      <c r="L107" s="80"/>
      <c r="M107" s="80"/>
      <c r="N107" s="80"/>
      <c r="O107" s="78"/>
      <c r="P107" s="78"/>
      <c r="Q107" s="78"/>
    </row>
    <row r="108" spans="11:17" ht="16.5">
      <c r="K108" s="79"/>
      <c r="L108" s="80"/>
      <c r="M108" s="80"/>
      <c r="N108" s="80"/>
      <c r="O108" s="78"/>
      <c r="P108" s="78"/>
      <c r="Q108" s="78"/>
    </row>
    <row r="109" spans="11:17" ht="16.5">
      <c r="K109" s="79"/>
      <c r="L109" s="80"/>
      <c r="M109" s="80"/>
      <c r="N109" s="80"/>
      <c r="O109" s="78"/>
      <c r="P109" s="78"/>
      <c r="Q109" s="78"/>
    </row>
    <row r="110" spans="11:17" ht="16.5">
      <c r="K110" s="79"/>
      <c r="L110" s="80"/>
      <c r="M110" s="80"/>
      <c r="N110" s="80"/>
      <c r="O110" s="78"/>
      <c r="P110" s="78"/>
      <c r="Q110" s="78"/>
    </row>
    <row r="111" spans="11:17" ht="16.5">
      <c r="K111" s="79"/>
      <c r="L111" s="80"/>
      <c r="M111" s="80"/>
      <c r="N111" s="80"/>
      <c r="O111" s="78"/>
      <c r="P111" s="78"/>
      <c r="Q111" s="78"/>
    </row>
    <row r="112" spans="11:17" ht="16.5">
      <c r="K112" s="79"/>
      <c r="L112" s="80"/>
      <c r="M112" s="80"/>
      <c r="N112" s="80"/>
      <c r="O112" s="78"/>
      <c r="P112" s="78"/>
      <c r="Q112" s="78"/>
    </row>
    <row r="113" spans="11:17" ht="16.5">
      <c r="K113" s="79"/>
      <c r="L113" s="80"/>
      <c r="M113" s="80"/>
      <c r="N113" s="80"/>
      <c r="O113" s="78"/>
      <c r="P113" s="78"/>
      <c r="Q113" s="78"/>
    </row>
    <row r="114" spans="11:17" ht="16.5">
      <c r="K114" s="79"/>
      <c r="L114" s="80"/>
      <c r="M114" s="80"/>
      <c r="N114" s="80"/>
      <c r="O114" s="78"/>
      <c r="P114" s="78"/>
      <c r="Q114" s="78"/>
    </row>
    <row r="115" spans="11:17" ht="16.5">
      <c r="K115" s="79"/>
      <c r="L115" s="80"/>
      <c r="M115" s="80"/>
      <c r="N115" s="80"/>
      <c r="O115" s="78"/>
      <c r="P115" s="78"/>
      <c r="Q115" s="78"/>
    </row>
    <row r="116" spans="11:17" ht="16.5">
      <c r="K116" s="79"/>
      <c r="L116" s="80"/>
      <c r="M116" s="80"/>
      <c r="N116" s="80"/>
      <c r="O116" s="78"/>
      <c r="P116" s="78"/>
      <c r="Q116" s="78"/>
    </row>
    <row r="117" spans="11:17" ht="16.5">
      <c r="K117" s="79"/>
      <c r="L117" s="80"/>
      <c r="M117" s="80"/>
      <c r="N117" s="80"/>
      <c r="O117" s="78"/>
      <c r="P117" s="78"/>
      <c r="Q117" s="78"/>
    </row>
    <row r="118" spans="11:17" ht="16.5">
      <c r="K118" s="79"/>
      <c r="L118" s="80"/>
      <c r="M118" s="80"/>
      <c r="N118" s="80"/>
      <c r="O118" s="78"/>
      <c r="P118" s="78"/>
      <c r="Q118" s="78"/>
    </row>
    <row r="119" spans="11:17" ht="16.5">
      <c r="K119" s="79"/>
      <c r="L119" s="80"/>
      <c r="M119" s="80"/>
      <c r="N119" s="80"/>
      <c r="O119" s="78"/>
      <c r="P119" s="78"/>
      <c r="Q119" s="78"/>
    </row>
    <row r="120" spans="11:17" ht="16.5">
      <c r="K120" s="79"/>
      <c r="L120" s="80"/>
      <c r="M120" s="80"/>
      <c r="N120" s="80"/>
      <c r="O120" s="78"/>
      <c r="P120" s="78"/>
      <c r="Q120" s="78"/>
    </row>
    <row r="121" spans="11:17" ht="16.5">
      <c r="K121" s="79"/>
      <c r="L121" s="80"/>
      <c r="M121" s="80"/>
      <c r="N121" s="80"/>
      <c r="O121" s="78"/>
      <c r="P121" s="78"/>
      <c r="Q121" s="78"/>
    </row>
    <row r="122" spans="11:17" ht="16.5">
      <c r="K122" s="79"/>
      <c r="L122" s="80"/>
      <c r="M122" s="80"/>
      <c r="N122" s="80"/>
      <c r="O122" s="78"/>
      <c r="P122" s="78"/>
      <c r="Q122" s="78"/>
    </row>
    <row r="123" spans="11:17" ht="16.5">
      <c r="K123" s="79"/>
      <c r="L123" s="80"/>
      <c r="M123" s="80"/>
      <c r="N123" s="80"/>
      <c r="O123" s="78"/>
      <c r="P123" s="78"/>
      <c r="Q123" s="78"/>
    </row>
    <row r="124" spans="11:17" ht="16.5">
      <c r="K124" s="79"/>
      <c r="L124" s="80"/>
      <c r="M124" s="80"/>
      <c r="N124" s="80"/>
      <c r="O124" s="78"/>
      <c r="P124" s="78"/>
      <c r="Q124" s="78"/>
    </row>
    <row r="125" spans="11:17" ht="16.5">
      <c r="K125" s="79"/>
      <c r="L125" s="80"/>
      <c r="M125" s="80"/>
      <c r="N125" s="80"/>
      <c r="O125" s="78"/>
      <c r="P125" s="78"/>
      <c r="Q125" s="78"/>
    </row>
    <row r="126" spans="11:17" ht="16.5">
      <c r="K126" s="79"/>
      <c r="L126" s="80"/>
      <c r="M126" s="80"/>
      <c r="N126" s="80"/>
      <c r="O126" s="78"/>
      <c r="P126" s="78"/>
      <c r="Q126" s="78"/>
    </row>
    <row r="127" spans="11:17" ht="16.5">
      <c r="K127" s="79"/>
      <c r="L127" s="80"/>
      <c r="M127" s="80"/>
      <c r="N127" s="80"/>
      <c r="O127" s="78"/>
      <c r="P127" s="78"/>
      <c r="Q127" s="78"/>
    </row>
    <row r="128" spans="11:17" ht="16.5">
      <c r="K128" s="79"/>
      <c r="L128" s="80"/>
      <c r="M128" s="80"/>
      <c r="N128" s="80"/>
      <c r="O128" s="78"/>
      <c r="P128" s="78"/>
      <c r="Q128" s="78"/>
    </row>
    <row r="129" spans="11:17" ht="16.5">
      <c r="K129" s="79"/>
      <c r="L129" s="80"/>
      <c r="M129" s="80"/>
      <c r="N129" s="80"/>
      <c r="O129" s="78"/>
      <c r="P129" s="78"/>
      <c r="Q129" s="78"/>
    </row>
    <row r="130" spans="11:17" ht="16.5">
      <c r="K130" s="79"/>
      <c r="L130" s="80"/>
      <c r="M130" s="80"/>
      <c r="N130" s="80"/>
      <c r="O130" s="78"/>
      <c r="P130" s="78"/>
      <c r="Q130" s="78"/>
    </row>
    <row r="131" spans="11:17" ht="16.5">
      <c r="K131" s="79"/>
      <c r="L131" s="80"/>
      <c r="M131" s="80"/>
      <c r="N131" s="80"/>
      <c r="O131" s="78"/>
      <c r="P131" s="78"/>
      <c r="Q131" s="78"/>
    </row>
    <row r="132" spans="11:17" ht="16.5">
      <c r="K132" s="79"/>
      <c r="L132" s="80"/>
      <c r="M132" s="80"/>
      <c r="N132" s="80"/>
      <c r="O132" s="78"/>
      <c r="P132" s="78"/>
      <c r="Q132" s="78"/>
    </row>
    <row r="133" spans="11:17" ht="16.5">
      <c r="K133" s="79"/>
      <c r="L133" s="80"/>
      <c r="M133" s="80"/>
      <c r="N133" s="80"/>
      <c r="O133" s="78"/>
      <c r="P133" s="78"/>
      <c r="Q133" s="78"/>
    </row>
    <row r="134" spans="11:17" ht="16.5">
      <c r="K134" s="79"/>
      <c r="L134" s="80"/>
      <c r="M134" s="80"/>
      <c r="N134" s="80"/>
      <c r="O134" s="78"/>
      <c r="P134" s="78"/>
      <c r="Q134" s="78"/>
    </row>
    <row r="135" spans="11:17" ht="16.5">
      <c r="K135" s="79"/>
      <c r="L135" s="80"/>
      <c r="M135" s="80"/>
      <c r="N135" s="80"/>
      <c r="O135" s="78"/>
      <c r="P135" s="78"/>
      <c r="Q135" s="78"/>
    </row>
    <row r="136" spans="11:17" ht="16.5">
      <c r="K136" s="79"/>
      <c r="L136" s="80"/>
      <c r="M136" s="80"/>
      <c r="N136" s="80"/>
      <c r="O136" s="78"/>
      <c r="P136" s="78"/>
      <c r="Q136" s="78"/>
    </row>
    <row r="137" spans="11:17" ht="16.5">
      <c r="K137" s="79"/>
      <c r="L137" s="80"/>
      <c r="M137" s="80"/>
      <c r="N137" s="80"/>
      <c r="O137" s="78"/>
      <c r="P137" s="78"/>
      <c r="Q137" s="78"/>
    </row>
    <row r="138" spans="11:17" ht="16.5">
      <c r="K138" s="79"/>
      <c r="L138" s="80"/>
      <c r="M138" s="80"/>
      <c r="N138" s="80"/>
      <c r="O138" s="78"/>
      <c r="P138" s="78"/>
      <c r="Q138" s="78"/>
    </row>
    <row r="139" spans="11:17" ht="16.5">
      <c r="K139" s="79"/>
      <c r="L139" s="80"/>
      <c r="M139" s="80"/>
      <c r="N139" s="80"/>
      <c r="O139" s="78"/>
      <c r="P139" s="78"/>
      <c r="Q139" s="78"/>
    </row>
    <row r="140" spans="11:17" ht="16.5">
      <c r="K140" s="79"/>
      <c r="L140" s="80"/>
      <c r="M140" s="80"/>
      <c r="N140" s="80"/>
      <c r="O140" s="78"/>
      <c r="P140" s="78"/>
      <c r="Q140" s="78"/>
    </row>
    <row r="141" spans="11:17" ht="16.5">
      <c r="K141" s="79"/>
      <c r="L141" s="80"/>
      <c r="M141" s="80"/>
      <c r="N141" s="80"/>
      <c r="O141" s="78"/>
      <c r="P141" s="78"/>
      <c r="Q141" s="78"/>
    </row>
    <row r="142" spans="11:17" ht="16.5">
      <c r="K142" s="79"/>
      <c r="L142" s="80"/>
      <c r="M142" s="80"/>
      <c r="N142" s="80"/>
      <c r="O142" s="78"/>
      <c r="P142" s="78"/>
      <c r="Q142" s="78"/>
    </row>
    <row r="143" spans="11:17" ht="16.5">
      <c r="K143" s="79"/>
      <c r="L143" s="80"/>
      <c r="M143" s="80"/>
      <c r="N143" s="80"/>
      <c r="O143" s="78"/>
      <c r="P143" s="78"/>
      <c r="Q143" s="78"/>
    </row>
    <row r="144" spans="11:17" ht="16.5">
      <c r="K144" s="79"/>
      <c r="L144" s="80"/>
      <c r="M144" s="80"/>
      <c r="N144" s="80"/>
      <c r="O144" s="78"/>
      <c r="P144" s="78"/>
      <c r="Q144" s="78"/>
    </row>
    <row r="145" spans="11:17" ht="16.5">
      <c r="K145" s="79"/>
      <c r="L145" s="80"/>
      <c r="M145" s="80"/>
      <c r="N145" s="80"/>
      <c r="O145" s="78"/>
      <c r="P145" s="78"/>
      <c r="Q145" s="78"/>
    </row>
    <row r="146" spans="11:17" ht="16.5">
      <c r="K146" s="79"/>
      <c r="L146" s="80"/>
      <c r="M146" s="80"/>
      <c r="N146" s="80"/>
      <c r="O146" s="78"/>
      <c r="P146" s="78"/>
      <c r="Q146" s="78"/>
    </row>
    <row r="147" spans="11:17" ht="16.5">
      <c r="K147" s="79"/>
      <c r="L147" s="80"/>
      <c r="M147" s="80"/>
      <c r="N147" s="80"/>
      <c r="O147" s="78"/>
      <c r="P147" s="78"/>
      <c r="Q147" s="78"/>
    </row>
    <row r="148" spans="11:17" ht="16.5">
      <c r="K148" s="79"/>
      <c r="L148" s="80"/>
      <c r="M148" s="80"/>
      <c r="N148" s="80"/>
      <c r="O148" s="78"/>
      <c r="P148" s="78"/>
      <c r="Q148" s="78"/>
    </row>
    <row r="149" spans="11:17" ht="16.5">
      <c r="K149" s="79"/>
      <c r="L149" s="80"/>
      <c r="M149" s="80"/>
      <c r="N149" s="80"/>
      <c r="O149" s="78"/>
      <c r="P149" s="78"/>
      <c r="Q149" s="78"/>
    </row>
    <row r="150" spans="11:17" ht="16.5">
      <c r="K150" s="79"/>
      <c r="L150" s="80"/>
      <c r="M150" s="80"/>
      <c r="N150" s="80"/>
      <c r="O150" s="78"/>
      <c r="P150" s="78"/>
      <c r="Q150" s="78"/>
    </row>
    <row r="151" spans="11:17" ht="16.5">
      <c r="K151" s="79"/>
      <c r="L151" s="80"/>
      <c r="M151" s="80"/>
      <c r="N151" s="80"/>
      <c r="O151" s="78"/>
      <c r="P151" s="78"/>
      <c r="Q151" s="78"/>
    </row>
    <row r="152" spans="11:17" ht="16.5">
      <c r="K152" s="79"/>
      <c r="L152" s="80"/>
      <c r="M152" s="80"/>
      <c r="N152" s="80"/>
      <c r="O152" s="78"/>
      <c r="P152" s="78"/>
      <c r="Q152" s="78"/>
    </row>
    <row r="153" spans="11:17" ht="16.5">
      <c r="K153" s="79"/>
      <c r="L153" s="80"/>
      <c r="M153" s="80"/>
      <c r="N153" s="80"/>
      <c r="O153" s="78"/>
      <c r="P153" s="78"/>
      <c r="Q153" s="78"/>
    </row>
    <row r="154" spans="11:17" ht="16.5">
      <c r="K154" s="79"/>
      <c r="L154" s="80"/>
      <c r="M154" s="80"/>
      <c r="N154" s="80"/>
      <c r="O154" s="78"/>
      <c r="P154" s="78"/>
      <c r="Q154" s="78"/>
    </row>
    <row r="155" spans="11:17" ht="16.5">
      <c r="K155" s="79"/>
      <c r="L155" s="80"/>
      <c r="M155" s="80"/>
      <c r="N155" s="80"/>
      <c r="O155" s="78"/>
      <c r="P155" s="78"/>
      <c r="Q155" s="78"/>
    </row>
    <row r="156" spans="11:17" ht="16.5">
      <c r="K156" s="79"/>
      <c r="L156" s="80"/>
      <c r="M156" s="80"/>
      <c r="N156" s="80"/>
      <c r="O156" s="78"/>
      <c r="P156" s="78"/>
      <c r="Q156" s="78"/>
    </row>
    <row r="157" spans="11:17" ht="16.5">
      <c r="K157" s="79"/>
      <c r="L157" s="80"/>
      <c r="M157" s="80"/>
      <c r="N157" s="80"/>
      <c r="O157" s="78"/>
      <c r="P157" s="78"/>
      <c r="Q157" s="78"/>
    </row>
    <row r="158" spans="11:17" ht="16.5">
      <c r="K158" s="79"/>
      <c r="L158" s="80"/>
      <c r="M158" s="80"/>
      <c r="N158" s="80"/>
      <c r="O158" s="78"/>
      <c r="P158" s="78"/>
      <c r="Q158" s="78"/>
    </row>
    <row r="159" spans="11:17" ht="16.5">
      <c r="K159" s="79"/>
      <c r="L159" s="80"/>
      <c r="M159" s="80"/>
      <c r="N159" s="80"/>
      <c r="O159" s="78"/>
      <c r="P159" s="78"/>
      <c r="Q159" s="78"/>
    </row>
    <row r="160" spans="11:17" ht="16.5">
      <c r="K160" s="79"/>
      <c r="L160" s="80"/>
      <c r="M160" s="80"/>
      <c r="N160" s="80"/>
      <c r="O160" s="78"/>
      <c r="P160" s="78"/>
      <c r="Q160" s="78"/>
    </row>
    <row r="161" spans="11:17" ht="16.5">
      <c r="K161" s="79"/>
      <c r="L161" s="80"/>
      <c r="M161" s="80"/>
      <c r="N161" s="80"/>
      <c r="O161" s="78"/>
      <c r="P161" s="78"/>
      <c r="Q161" s="78"/>
    </row>
    <row r="162" spans="11:17" ht="16.5">
      <c r="K162" s="79"/>
      <c r="L162" s="80"/>
      <c r="M162" s="80"/>
      <c r="N162" s="80"/>
      <c r="O162" s="78"/>
      <c r="P162" s="78"/>
      <c r="Q162" s="78"/>
    </row>
    <row r="163" spans="11:17" ht="16.5">
      <c r="K163" s="79"/>
      <c r="L163" s="80"/>
      <c r="M163" s="80"/>
      <c r="N163" s="80"/>
      <c r="O163" s="78"/>
      <c r="P163" s="78"/>
      <c r="Q163" s="78"/>
    </row>
    <row r="164" spans="11:17" ht="16.5">
      <c r="K164" s="79"/>
      <c r="L164" s="80"/>
      <c r="M164" s="80"/>
      <c r="N164" s="80"/>
      <c r="O164" s="78"/>
      <c r="P164" s="78"/>
      <c r="Q164" s="78"/>
    </row>
    <row r="165" spans="11:17" ht="16.5">
      <c r="K165" s="79"/>
      <c r="L165" s="80"/>
      <c r="M165" s="80"/>
      <c r="N165" s="80"/>
      <c r="O165" s="78"/>
      <c r="P165" s="78"/>
      <c r="Q165" s="78"/>
    </row>
    <row r="166" spans="11:17" ht="16.5">
      <c r="K166" s="79"/>
      <c r="L166" s="80"/>
      <c r="M166" s="80"/>
      <c r="N166" s="80"/>
      <c r="O166" s="78"/>
      <c r="P166" s="78"/>
      <c r="Q166" s="78"/>
    </row>
    <row r="167" spans="11:17" ht="16.5">
      <c r="K167" s="79"/>
      <c r="L167" s="80"/>
      <c r="M167" s="80"/>
      <c r="N167" s="80"/>
      <c r="O167" s="78"/>
      <c r="P167" s="78"/>
      <c r="Q167" s="78"/>
    </row>
    <row r="168" spans="11:17" ht="16.5">
      <c r="K168" s="79"/>
      <c r="L168" s="80"/>
      <c r="M168" s="80"/>
      <c r="N168" s="80"/>
      <c r="O168" s="78"/>
      <c r="P168" s="78"/>
      <c r="Q168" s="78"/>
    </row>
    <row r="169" spans="11:17" ht="16.5">
      <c r="K169" s="79"/>
      <c r="L169" s="80"/>
      <c r="M169" s="80"/>
      <c r="N169" s="80"/>
      <c r="O169" s="78"/>
      <c r="P169" s="78"/>
      <c r="Q169" s="78"/>
    </row>
    <row r="170" spans="11:17" ht="16.5">
      <c r="K170" s="79"/>
      <c r="L170" s="80"/>
      <c r="M170" s="80"/>
      <c r="N170" s="80"/>
      <c r="O170" s="78"/>
      <c r="P170" s="78"/>
      <c r="Q170" s="78"/>
    </row>
    <row r="171" spans="11:17" ht="16.5">
      <c r="K171" s="79"/>
      <c r="L171" s="80"/>
      <c r="M171" s="80"/>
      <c r="N171" s="80"/>
      <c r="O171" s="78"/>
      <c r="P171" s="78"/>
      <c r="Q171" s="78"/>
    </row>
    <row r="172" spans="11:17" ht="16.5">
      <c r="K172" s="79"/>
      <c r="L172" s="80"/>
      <c r="M172" s="80"/>
      <c r="N172" s="80"/>
      <c r="O172" s="78"/>
      <c r="P172" s="78"/>
      <c r="Q172" s="78"/>
    </row>
    <row r="173" spans="11:17" ht="16.5">
      <c r="K173" s="79"/>
      <c r="L173" s="80"/>
      <c r="M173" s="80"/>
      <c r="N173" s="80"/>
      <c r="O173" s="78"/>
      <c r="P173" s="78"/>
      <c r="Q173" s="78"/>
    </row>
    <row r="174" spans="11:17" ht="16.5">
      <c r="K174" s="79"/>
      <c r="L174" s="80"/>
      <c r="M174" s="80"/>
      <c r="N174" s="80"/>
      <c r="O174" s="78"/>
      <c r="P174" s="78"/>
      <c r="Q174" s="78"/>
    </row>
    <row r="175" spans="11:17" ht="16.5">
      <c r="K175" s="79"/>
      <c r="L175" s="80"/>
      <c r="M175" s="80"/>
      <c r="N175" s="80"/>
      <c r="O175" s="78"/>
      <c r="P175" s="78"/>
      <c r="Q175" s="78"/>
    </row>
    <row r="176" spans="11:17" ht="16.5">
      <c r="K176" s="79"/>
      <c r="L176" s="80"/>
      <c r="M176" s="80"/>
      <c r="N176" s="80"/>
      <c r="O176" s="78"/>
      <c r="P176" s="78"/>
      <c r="Q176" s="78"/>
    </row>
    <row r="177" spans="11:17" ht="16.5">
      <c r="K177" s="79"/>
      <c r="L177" s="80"/>
      <c r="M177" s="80"/>
      <c r="N177" s="80"/>
      <c r="O177" s="78"/>
      <c r="P177" s="78"/>
      <c r="Q177" s="78"/>
    </row>
    <row r="178" spans="11:17" ht="16.5">
      <c r="K178" s="79"/>
      <c r="L178" s="80"/>
      <c r="M178" s="80"/>
      <c r="N178" s="80"/>
      <c r="O178" s="78"/>
      <c r="P178" s="78"/>
      <c r="Q178" s="78"/>
    </row>
    <row r="179" spans="11:17" ht="16.5">
      <c r="K179" s="79"/>
      <c r="L179" s="80"/>
      <c r="M179" s="80"/>
      <c r="N179" s="80"/>
      <c r="O179" s="78"/>
      <c r="P179" s="78"/>
      <c r="Q179" s="78"/>
    </row>
    <row r="180" spans="11:17" ht="16.5">
      <c r="K180" s="79"/>
      <c r="L180" s="80"/>
      <c r="M180" s="80"/>
      <c r="N180" s="80"/>
      <c r="O180" s="78"/>
      <c r="P180" s="78"/>
      <c r="Q180" s="78"/>
    </row>
    <row r="181" spans="11:17" ht="16.5">
      <c r="K181" s="79"/>
      <c r="L181" s="80"/>
      <c r="M181" s="80"/>
      <c r="N181" s="80"/>
      <c r="O181" s="78"/>
      <c r="P181" s="78"/>
      <c r="Q181" s="78"/>
    </row>
    <row r="182" spans="11:17" ht="16.5">
      <c r="K182" s="79"/>
      <c r="L182" s="80"/>
      <c r="M182" s="80"/>
      <c r="N182" s="80"/>
      <c r="O182" s="78"/>
      <c r="P182" s="78"/>
      <c r="Q182" s="78"/>
    </row>
    <row r="183" spans="11:17" ht="16.5">
      <c r="K183" s="79"/>
      <c r="L183" s="80"/>
      <c r="M183" s="80"/>
      <c r="N183" s="80"/>
      <c r="O183" s="78"/>
      <c r="P183" s="78"/>
      <c r="Q183" s="78"/>
    </row>
    <row r="184" spans="11:17" ht="16.5">
      <c r="K184" s="79"/>
      <c r="L184" s="80"/>
      <c r="M184" s="80"/>
      <c r="N184" s="80"/>
      <c r="O184" s="78"/>
      <c r="P184" s="78"/>
      <c r="Q184" s="78"/>
    </row>
    <row r="185" spans="11:17" ht="16.5">
      <c r="K185" s="79"/>
      <c r="L185" s="80"/>
      <c r="M185" s="80"/>
      <c r="N185" s="80"/>
      <c r="O185" s="78"/>
      <c r="P185" s="78"/>
      <c r="Q185" s="78"/>
    </row>
    <row r="186" spans="11:17" ht="16.5">
      <c r="K186" s="79"/>
      <c r="L186" s="80"/>
      <c r="M186" s="80"/>
      <c r="N186" s="80"/>
      <c r="O186" s="78"/>
      <c r="P186" s="78"/>
      <c r="Q186" s="78"/>
    </row>
    <row r="187" spans="11:17" ht="16.5">
      <c r="K187" s="79"/>
      <c r="L187" s="80"/>
      <c r="M187" s="80"/>
      <c r="N187" s="80"/>
      <c r="O187" s="78"/>
      <c r="P187" s="78"/>
      <c r="Q187" s="78"/>
    </row>
    <row r="188" spans="11:17" ht="16.5">
      <c r="K188" s="79"/>
      <c r="L188" s="80"/>
      <c r="M188" s="80"/>
      <c r="N188" s="80"/>
      <c r="O188" s="78"/>
      <c r="P188" s="78"/>
      <c r="Q188" s="78"/>
    </row>
    <row r="189" spans="11:17" ht="16.5">
      <c r="K189" s="79"/>
      <c r="L189" s="80"/>
      <c r="M189" s="80"/>
      <c r="N189" s="80"/>
      <c r="O189" s="78"/>
      <c r="P189" s="78"/>
      <c r="Q189" s="78"/>
    </row>
    <row r="190" spans="11:17" ht="16.5">
      <c r="K190" s="79"/>
      <c r="L190" s="80"/>
      <c r="M190" s="80"/>
      <c r="N190" s="80"/>
      <c r="O190" s="78"/>
      <c r="P190" s="78"/>
      <c r="Q190" s="78"/>
    </row>
    <row r="191" spans="11:17" ht="16.5">
      <c r="K191" s="79"/>
      <c r="L191" s="80"/>
      <c r="M191" s="80"/>
      <c r="N191" s="80"/>
      <c r="O191" s="78"/>
      <c r="P191" s="78"/>
      <c r="Q191" s="78"/>
    </row>
    <row r="192" spans="11:17" ht="16.5">
      <c r="K192" s="79"/>
      <c r="L192" s="80"/>
      <c r="M192" s="80"/>
      <c r="N192" s="80"/>
      <c r="O192" s="78"/>
      <c r="P192" s="78"/>
      <c r="Q192" s="78"/>
    </row>
    <row r="193" spans="11:17" ht="16.5">
      <c r="K193" s="79"/>
      <c r="L193" s="80"/>
      <c r="M193" s="80"/>
      <c r="N193" s="80"/>
      <c r="O193" s="78"/>
      <c r="P193" s="78"/>
      <c r="Q193" s="78"/>
    </row>
    <row r="194" spans="11:17" ht="16.5">
      <c r="K194" s="79"/>
      <c r="L194" s="80"/>
      <c r="M194" s="80"/>
      <c r="N194" s="80"/>
      <c r="O194" s="78"/>
      <c r="P194" s="78"/>
      <c r="Q194" s="78"/>
    </row>
    <row r="195" spans="11:17" ht="16.5">
      <c r="K195" s="79"/>
      <c r="L195" s="80"/>
      <c r="M195" s="80"/>
      <c r="N195" s="80"/>
      <c r="O195" s="78"/>
      <c r="P195" s="78"/>
      <c r="Q195" s="78"/>
    </row>
    <row r="196" spans="11:17" ht="16.5">
      <c r="K196" s="79"/>
      <c r="L196" s="80"/>
      <c r="M196" s="80"/>
      <c r="N196" s="80"/>
      <c r="O196" s="78"/>
      <c r="P196" s="78"/>
      <c r="Q196" s="78"/>
    </row>
    <row r="197" spans="11:17" ht="16.5">
      <c r="K197" s="79"/>
      <c r="L197" s="80"/>
      <c r="M197" s="80"/>
      <c r="N197" s="80"/>
      <c r="O197" s="78"/>
      <c r="P197" s="78"/>
      <c r="Q197" s="78"/>
    </row>
    <row r="198" spans="11:17" ht="16.5">
      <c r="K198" s="79"/>
      <c r="L198" s="80"/>
      <c r="M198" s="80"/>
      <c r="N198" s="80"/>
      <c r="O198" s="78"/>
      <c r="P198" s="78"/>
      <c r="Q198" s="78"/>
    </row>
    <row r="199" spans="11:17" ht="16.5">
      <c r="K199" s="79"/>
      <c r="L199" s="80"/>
      <c r="M199" s="80"/>
      <c r="N199" s="80"/>
      <c r="O199" s="78"/>
      <c r="P199" s="78"/>
      <c r="Q199" s="78"/>
    </row>
    <row r="200" spans="11:17" ht="16.5">
      <c r="K200" s="79"/>
      <c r="L200" s="80"/>
      <c r="M200" s="80"/>
      <c r="N200" s="80"/>
      <c r="O200" s="78"/>
      <c r="P200" s="78"/>
      <c r="Q200" s="78"/>
    </row>
    <row r="201" spans="11:17" ht="16.5">
      <c r="K201" s="79"/>
      <c r="L201" s="80"/>
      <c r="M201" s="80"/>
      <c r="N201" s="80"/>
      <c r="O201" s="78"/>
      <c r="P201" s="78"/>
      <c r="Q201" s="78"/>
    </row>
    <row r="202" spans="11:17" ht="16.5">
      <c r="K202" s="79"/>
      <c r="L202" s="80"/>
      <c r="M202" s="80"/>
      <c r="N202" s="80"/>
      <c r="O202" s="78"/>
      <c r="P202" s="78"/>
      <c r="Q202" s="78"/>
    </row>
    <row r="203" spans="11:17" ht="16.5">
      <c r="K203" s="79"/>
      <c r="L203" s="80"/>
      <c r="M203" s="80"/>
      <c r="N203" s="80"/>
      <c r="O203" s="78"/>
      <c r="P203" s="78"/>
      <c r="Q203" s="78"/>
    </row>
    <row r="204" spans="11:17" ht="16.5">
      <c r="K204" s="79"/>
      <c r="L204" s="80"/>
      <c r="M204" s="80"/>
      <c r="N204" s="80"/>
      <c r="O204" s="78"/>
      <c r="P204" s="78"/>
      <c r="Q204" s="78"/>
    </row>
    <row r="205" spans="11:17" ht="16.5">
      <c r="K205" s="79"/>
      <c r="L205" s="80"/>
      <c r="M205" s="80"/>
      <c r="N205" s="80"/>
      <c r="O205" s="78"/>
      <c r="P205" s="78"/>
      <c r="Q205" s="78"/>
    </row>
    <row r="206" spans="11:17" ht="16.5">
      <c r="K206" s="79"/>
      <c r="L206" s="80"/>
      <c r="M206" s="80"/>
      <c r="N206" s="80"/>
      <c r="O206" s="78"/>
      <c r="P206" s="78"/>
      <c r="Q206" s="78"/>
    </row>
    <row r="207" spans="11:17" ht="16.5">
      <c r="K207" s="79"/>
      <c r="L207" s="80"/>
      <c r="M207" s="80"/>
      <c r="N207" s="80"/>
      <c r="O207" s="78"/>
      <c r="P207" s="78"/>
      <c r="Q207" s="78"/>
    </row>
    <row r="208" spans="11:17" ht="16.5">
      <c r="K208" s="79"/>
      <c r="L208" s="80"/>
      <c r="M208" s="80"/>
      <c r="N208" s="80"/>
      <c r="O208" s="78"/>
      <c r="P208" s="78"/>
      <c r="Q208" s="78"/>
    </row>
    <row r="209" spans="11:17" ht="16.5">
      <c r="K209" s="79"/>
      <c r="L209" s="80"/>
      <c r="M209" s="80"/>
      <c r="N209" s="80"/>
      <c r="O209" s="78"/>
      <c r="P209" s="78"/>
      <c r="Q209" s="78"/>
    </row>
    <row r="210" spans="11:17" ht="16.5">
      <c r="K210" s="79"/>
      <c r="L210" s="80"/>
      <c r="M210" s="80"/>
      <c r="N210" s="80"/>
      <c r="O210" s="78"/>
      <c r="P210" s="78"/>
      <c r="Q210" s="78"/>
    </row>
    <row r="211" spans="11:17" ht="16.5">
      <c r="K211" s="79"/>
      <c r="L211" s="80"/>
      <c r="M211" s="80"/>
      <c r="N211" s="80"/>
      <c r="O211" s="78"/>
      <c r="P211" s="78"/>
      <c r="Q211" s="78"/>
    </row>
    <row r="212" spans="11:17" ht="16.5">
      <c r="K212" s="79"/>
      <c r="L212" s="80"/>
      <c r="M212" s="80"/>
      <c r="N212" s="80"/>
      <c r="O212" s="78"/>
      <c r="P212" s="78"/>
      <c r="Q212" s="78"/>
    </row>
    <row r="213" spans="11:17" ht="16.5">
      <c r="K213" s="79"/>
      <c r="L213" s="80"/>
      <c r="M213" s="80"/>
      <c r="N213" s="80"/>
      <c r="O213" s="78"/>
      <c r="P213" s="78"/>
      <c r="Q213" s="78"/>
    </row>
    <row r="214" spans="11:17" ht="16.5">
      <c r="K214" s="79"/>
      <c r="L214" s="80"/>
      <c r="M214" s="80"/>
      <c r="N214" s="80"/>
      <c r="O214" s="78"/>
      <c r="P214" s="78"/>
      <c r="Q214" s="78"/>
    </row>
    <row r="215" spans="11:17" ht="16.5">
      <c r="K215" s="79"/>
      <c r="L215" s="80"/>
      <c r="M215" s="80"/>
      <c r="N215" s="80"/>
      <c r="O215" s="78"/>
      <c r="P215" s="78"/>
      <c r="Q215" s="78"/>
    </row>
    <row r="216" spans="11:17" ht="16.5">
      <c r="K216" s="79"/>
      <c r="L216" s="80"/>
      <c r="M216" s="80"/>
      <c r="N216" s="80"/>
      <c r="O216" s="78"/>
      <c r="P216" s="78"/>
      <c r="Q216" s="78"/>
    </row>
    <row r="217" spans="11:17" ht="16.5">
      <c r="K217" s="79"/>
      <c r="L217" s="80"/>
      <c r="M217" s="80"/>
      <c r="N217" s="80"/>
      <c r="O217" s="78"/>
      <c r="P217" s="78"/>
      <c r="Q217" s="78"/>
    </row>
    <row r="218" spans="11:17" ht="16.5">
      <c r="K218" s="79"/>
      <c r="L218" s="80"/>
      <c r="M218" s="80"/>
      <c r="N218" s="80"/>
      <c r="O218" s="78"/>
      <c r="P218" s="78"/>
      <c r="Q218" s="78"/>
    </row>
    <row r="219" spans="11:17" ht="16.5">
      <c r="K219" s="79"/>
      <c r="L219" s="80"/>
      <c r="M219" s="80"/>
      <c r="N219" s="80"/>
      <c r="O219" s="78"/>
      <c r="P219" s="78"/>
      <c r="Q219" s="78"/>
    </row>
    <row r="220" spans="11:17" ht="16.5">
      <c r="K220" s="79"/>
      <c r="L220" s="80"/>
      <c r="M220" s="80"/>
      <c r="N220" s="80"/>
      <c r="O220" s="78"/>
      <c r="P220" s="78"/>
      <c r="Q220" s="78"/>
    </row>
    <row r="221" spans="11:17" ht="16.5">
      <c r="K221" s="79"/>
      <c r="L221" s="80"/>
      <c r="M221" s="80"/>
      <c r="N221" s="80"/>
      <c r="O221" s="78"/>
      <c r="P221" s="78"/>
      <c r="Q221" s="78"/>
    </row>
    <row r="222" spans="11:17" ht="16.5">
      <c r="K222" s="79"/>
      <c r="L222" s="80"/>
      <c r="M222" s="80"/>
      <c r="N222" s="80"/>
      <c r="O222" s="78"/>
      <c r="P222" s="78"/>
      <c r="Q222" s="78"/>
    </row>
    <row r="223" spans="11:17" ht="16.5">
      <c r="K223" s="79"/>
      <c r="L223" s="80"/>
      <c r="M223" s="80"/>
      <c r="N223" s="80"/>
      <c r="O223" s="78"/>
      <c r="P223" s="78"/>
      <c r="Q223" s="78"/>
    </row>
    <row r="224" spans="11:17" ht="16.5">
      <c r="K224" s="79"/>
      <c r="L224" s="80"/>
      <c r="M224" s="80"/>
      <c r="N224" s="80"/>
      <c r="O224" s="78"/>
      <c r="P224" s="78"/>
      <c r="Q224" s="78"/>
    </row>
    <row r="225" spans="11:17" ht="16.5">
      <c r="K225" s="79"/>
      <c r="L225" s="80"/>
      <c r="M225" s="80"/>
      <c r="N225" s="80"/>
      <c r="O225" s="78"/>
      <c r="P225" s="78"/>
      <c r="Q225" s="78"/>
    </row>
    <row r="226" spans="11:17" ht="16.5">
      <c r="K226" s="79"/>
      <c r="L226" s="80"/>
      <c r="M226" s="80"/>
      <c r="N226" s="80"/>
      <c r="O226" s="78"/>
      <c r="P226" s="78"/>
      <c r="Q226" s="78"/>
    </row>
    <row r="227" spans="11:17" ht="16.5">
      <c r="K227" s="79"/>
      <c r="L227" s="80"/>
      <c r="M227" s="80"/>
      <c r="N227" s="80"/>
      <c r="O227" s="78"/>
      <c r="P227" s="78"/>
      <c r="Q227" s="78"/>
    </row>
    <row r="228" spans="11:17" ht="16.5">
      <c r="K228" s="79"/>
      <c r="L228" s="80"/>
      <c r="M228" s="80"/>
      <c r="N228" s="80"/>
      <c r="O228" s="78"/>
      <c r="P228" s="78"/>
      <c r="Q228" s="78"/>
    </row>
    <row r="229" spans="11:17" ht="16.5">
      <c r="K229" s="79"/>
      <c r="L229" s="80"/>
      <c r="M229" s="80"/>
      <c r="N229" s="80"/>
      <c r="O229" s="78"/>
      <c r="P229" s="78"/>
      <c r="Q229" s="78"/>
    </row>
    <row r="230" spans="11:17" ht="16.5">
      <c r="K230" s="79"/>
      <c r="L230" s="80"/>
      <c r="M230" s="80"/>
      <c r="N230" s="80"/>
      <c r="O230" s="78"/>
      <c r="P230" s="78"/>
      <c r="Q230" s="78"/>
    </row>
    <row r="231" spans="11:17" ht="16.5">
      <c r="K231" s="79"/>
      <c r="L231" s="80"/>
      <c r="M231" s="80"/>
      <c r="N231" s="80"/>
      <c r="O231" s="78"/>
      <c r="P231" s="78"/>
      <c r="Q231" s="78"/>
    </row>
    <row r="232" spans="11:17" ht="16.5">
      <c r="K232" s="79"/>
      <c r="L232" s="80"/>
      <c r="M232" s="80"/>
      <c r="N232" s="80"/>
      <c r="O232" s="78"/>
      <c r="P232" s="78"/>
      <c r="Q232" s="78"/>
    </row>
    <row r="233" spans="11:17" ht="16.5">
      <c r="K233" s="79"/>
      <c r="L233" s="80"/>
      <c r="M233" s="80"/>
      <c r="N233" s="80"/>
      <c r="O233" s="78"/>
      <c r="P233" s="78"/>
      <c r="Q233" s="78"/>
    </row>
    <row r="234" spans="11:17" ht="16.5">
      <c r="K234" s="79"/>
      <c r="L234" s="80"/>
      <c r="M234" s="80"/>
      <c r="N234" s="80"/>
      <c r="O234" s="78"/>
      <c r="P234" s="78"/>
      <c r="Q234" s="78"/>
    </row>
    <row r="235" spans="11:17" ht="16.5">
      <c r="K235" s="79"/>
      <c r="L235" s="80"/>
      <c r="M235" s="80"/>
      <c r="N235" s="80"/>
      <c r="O235" s="78"/>
      <c r="P235" s="78"/>
      <c r="Q235" s="78"/>
    </row>
    <row r="236" spans="11:17" ht="16.5">
      <c r="K236" s="79"/>
      <c r="L236" s="80"/>
      <c r="M236" s="80"/>
      <c r="N236" s="80"/>
      <c r="O236" s="78"/>
      <c r="P236" s="78"/>
      <c r="Q236" s="78"/>
    </row>
    <row r="237" spans="11:17" ht="16.5">
      <c r="K237" s="79"/>
      <c r="L237" s="80"/>
      <c r="M237" s="80"/>
      <c r="N237" s="80"/>
      <c r="O237" s="78"/>
      <c r="P237" s="78"/>
      <c r="Q237" s="78"/>
    </row>
    <row r="238" spans="11:17" ht="16.5">
      <c r="K238" s="79"/>
      <c r="L238" s="80"/>
      <c r="M238" s="80"/>
      <c r="N238" s="80"/>
      <c r="O238" s="78"/>
      <c r="P238" s="78"/>
      <c r="Q238" s="78"/>
    </row>
    <row r="239" spans="11:17" ht="16.5">
      <c r="K239" s="79"/>
      <c r="L239" s="80"/>
      <c r="M239" s="80"/>
      <c r="N239" s="80"/>
      <c r="O239" s="78"/>
      <c r="P239" s="78"/>
      <c r="Q239" s="78"/>
    </row>
    <row r="240" spans="11:17" ht="16.5">
      <c r="K240" s="79"/>
      <c r="L240" s="80"/>
      <c r="M240" s="80"/>
      <c r="N240" s="80"/>
      <c r="O240" s="78"/>
      <c r="P240" s="78"/>
      <c r="Q240" s="78"/>
    </row>
    <row r="241" spans="11:17" ht="16.5">
      <c r="K241" s="79"/>
      <c r="L241" s="80"/>
      <c r="M241" s="80"/>
      <c r="N241" s="80"/>
      <c r="O241" s="78"/>
      <c r="P241" s="78"/>
      <c r="Q241" s="78"/>
    </row>
    <row r="242" spans="11:17" ht="16.5">
      <c r="K242" s="79"/>
      <c r="L242" s="80"/>
      <c r="M242" s="80"/>
      <c r="N242" s="80"/>
      <c r="O242" s="78"/>
      <c r="P242" s="78"/>
      <c r="Q242" s="78"/>
    </row>
    <row r="243" spans="11:17" ht="16.5">
      <c r="K243" s="79"/>
      <c r="L243" s="80"/>
      <c r="M243" s="80"/>
      <c r="N243" s="80"/>
      <c r="O243" s="78"/>
      <c r="P243" s="78"/>
      <c r="Q243" s="78"/>
    </row>
    <row r="244" spans="11:17" ht="16.5">
      <c r="K244" s="79"/>
      <c r="L244" s="80"/>
      <c r="M244" s="80"/>
      <c r="N244" s="80"/>
      <c r="O244" s="78"/>
      <c r="P244" s="78"/>
      <c r="Q244" s="78"/>
    </row>
    <row r="245" spans="11:17" ht="16.5">
      <c r="K245" s="79"/>
      <c r="L245" s="80"/>
      <c r="M245" s="80"/>
      <c r="N245" s="80"/>
      <c r="O245" s="78"/>
      <c r="P245" s="78"/>
      <c r="Q245" s="78"/>
    </row>
    <row r="246" spans="11:17" ht="16.5">
      <c r="K246" s="79"/>
      <c r="L246" s="80"/>
      <c r="M246" s="80"/>
      <c r="N246" s="80"/>
      <c r="O246" s="78"/>
      <c r="P246" s="78"/>
      <c r="Q246" s="78"/>
    </row>
    <row r="247" spans="11:17" ht="16.5">
      <c r="K247" s="79"/>
      <c r="L247" s="80"/>
      <c r="M247" s="80"/>
      <c r="N247" s="80"/>
      <c r="O247" s="78"/>
      <c r="P247" s="78"/>
      <c r="Q247" s="78"/>
    </row>
    <row r="248" spans="11:17" ht="16.5">
      <c r="K248" s="79"/>
      <c r="L248" s="80"/>
      <c r="M248" s="80"/>
      <c r="N248" s="80"/>
      <c r="O248" s="78"/>
      <c r="P248" s="78"/>
      <c r="Q248" s="78"/>
    </row>
    <row r="249" spans="11:17" ht="16.5">
      <c r="K249" s="79"/>
      <c r="L249" s="80"/>
      <c r="M249" s="80"/>
      <c r="N249" s="80"/>
      <c r="O249" s="78"/>
      <c r="P249" s="78"/>
      <c r="Q249" s="78"/>
    </row>
    <row r="250" spans="11:17" ht="16.5">
      <c r="K250" s="79"/>
      <c r="L250" s="80"/>
      <c r="M250" s="80"/>
      <c r="N250" s="80"/>
      <c r="O250" s="78"/>
      <c r="P250" s="78"/>
      <c r="Q250" s="78"/>
    </row>
    <row r="251" spans="11:17" ht="16.5">
      <c r="K251" s="79"/>
      <c r="L251" s="80"/>
      <c r="M251" s="80"/>
      <c r="N251" s="80"/>
      <c r="O251" s="78"/>
      <c r="P251" s="78"/>
      <c r="Q251" s="78"/>
    </row>
    <row r="252" spans="11:17" ht="16.5">
      <c r="K252" s="79"/>
      <c r="L252" s="80"/>
      <c r="M252" s="80"/>
      <c r="N252" s="80"/>
      <c r="O252" s="78"/>
      <c r="P252" s="78"/>
      <c r="Q252" s="78"/>
    </row>
    <row r="253" spans="11:17" ht="16.5">
      <c r="K253" s="79"/>
      <c r="L253" s="80"/>
      <c r="M253" s="80"/>
      <c r="N253" s="80"/>
      <c r="O253" s="78"/>
      <c r="P253" s="78"/>
      <c r="Q253" s="78"/>
    </row>
    <row r="254" spans="11:17" ht="16.5">
      <c r="K254" s="79"/>
      <c r="L254" s="80"/>
      <c r="M254" s="80"/>
      <c r="N254" s="80"/>
      <c r="O254" s="78"/>
      <c r="P254" s="78"/>
      <c r="Q254" s="78"/>
    </row>
    <row r="255" spans="11:17" ht="16.5">
      <c r="K255" s="79"/>
      <c r="L255" s="80"/>
      <c r="M255" s="80"/>
      <c r="N255" s="80"/>
      <c r="O255" s="78"/>
      <c r="P255" s="78"/>
      <c r="Q255" s="78"/>
    </row>
    <row r="256" spans="11:17" ht="16.5">
      <c r="K256" s="79"/>
      <c r="L256" s="80"/>
      <c r="M256" s="80"/>
      <c r="N256" s="80"/>
      <c r="O256" s="78"/>
      <c r="P256" s="78"/>
      <c r="Q256" s="78"/>
    </row>
    <row r="257" spans="11:17" ht="16.5">
      <c r="K257" s="79"/>
      <c r="L257" s="80"/>
      <c r="M257" s="80"/>
      <c r="N257" s="80"/>
      <c r="O257" s="78"/>
      <c r="P257" s="78"/>
      <c r="Q257" s="78"/>
    </row>
    <row r="258" spans="11:17" ht="16.5">
      <c r="K258" s="79"/>
      <c r="L258" s="80"/>
      <c r="M258" s="80"/>
      <c r="N258" s="80"/>
      <c r="O258" s="78"/>
      <c r="P258" s="78"/>
      <c r="Q258" s="78"/>
    </row>
    <row r="259" spans="11:17" ht="16.5">
      <c r="K259" s="79"/>
      <c r="L259" s="80"/>
      <c r="M259" s="80"/>
      <c r="N259" s="80"/>
      <c r="O259" s="78"/>
      <c r="P259" s="78"/>
      <c r="Q259" s="78"/>
    </row>
    <row r="260" spans="11:17" ht="16.5">
      <c r="K260" s="79"/>
      <c r="L260" s="80"/>
      <c r="M260" s="80"/>
      <c r="N260" s="80"/>
      <c r="O260" s="78"/>
      <c r="P260" s="78"/>
      <c r="Q260" s="78"/>
    </row>
    <row r="261" spans="11:17" ht="16.5">
      <c r="K261" s="79"/>
      <c r="L261" s="80"/>
      <c r="M261" s="80"/>
      <c r="N261" s="80"/>
      <c r="O261" s="78"/>
      <c r="P261" s="78"/>
      <c r="Q261" s="78"/>
    </row>
    <row r="262" spans="11:17" ht="16.5">
      <c r="K262" s="79"/>
      <c r="L262" s="80"/>
      <c r="M262" s="80"/>
      <c r="N262" s="80"/>
      <c r="O262" s="78"/>
      <c r="P262" s="78"/>
      <c r="Q262" s="78"/>
    </row>
    <row r="263" spans="11:17" ht="16.5">
      <c r="K263" s="79"/>
      <c r="L263" s="80"/>
      <c r="M263" s="80"/>
      <c r="N263" s="80"/>
      <c r="O263" s="78"/>
      <c r="P263" s="78"/>
      <c r="Q263" s="78"/>
    </row>
    <row r="264" spans="11:17" ht="16.5">
      <c r="K264" s="79"/>
      <c r="L264" s="80"/>
      <c r="M264" s="80"/>
      <c r="N264" s="80"/>
      <c r="O264" s="78"/>
      <c r="P264" s="78"/>
      <c r="Q264" s="78"/>
    </row>
    <row r="265" spans="11:17" ht="16.5">
      <c r="K265" s="79"/>
      <c r="L265" s="80"/>
      <c r="M265" s="80"/>
      <c r="N265" s="80"/>
      <c r="O265" s="78"/>
      <c r="P265" s="78"/>
      <c r="Q265" s="78"/>
    </row>
    <row r="266" spans="11:17" ht="16.5">
      <c r="K266" s="79"/>
      <c r="L266" s="80"/>
      <c r="M266" s="80"/>
      <c r="N266" s="80"/>
      <c r="O266" s="78"/>
      <c r="P266" s="78"/>
      <c r="Q266" s="78"/>
    </row>
    <row r="267" spans="11:17" ht="16.5">
      <c r="K267" s="79"/>
      <c r="L267" s="80"/>
      <c r="M267" s="80"/>
      <c r="N267" s="80"/>
      <c r="O267" s="78"/>
      <c r="P267" s="78"/>
      <c r="Q267" s="78"/>
    </row>
    <row r="268" spans="11:17" ht="16.5">
      <c r="K268" s="79"/>
      <c r="L268" s="80"/>
      <c r="M268" s="80"/>
      <c r="N268" s="80"/>
      <c r="O268" s="78"/>
      <c r="P268" s="78"/>
      <c r="Q268" s="78"/>
    </row>
    <row r="269" spans="11:17" ht="16.5">
      <c r="K269" s="79"/>
      <c r="L269" s="80"/>
      <c r="M269" s="80"/>
      <c r="N269" s="80"/>
      <c r="O269" s="78"/>
      <c r="P269" s="78"/>
      <c r="Q269" s="78"/>
    </row>
    <row r="270" spans="11:17" ht="16.5">
      <c r="K270" s="79"/>
      <c r="L270" s="80"/>
      <c r="M270" s="80"/>
      <c r="N270" s="80"/>
      <c r="O270" s="78"/>
      <c r="P270" s="78"/>
      <c r="Q270" s="78"/>
    </row>
    <row r="271" spans="11:17" ht="16.5">
      <c r="K271" s="79"/>
      <c r="L271" s="80"/>
      <c r="M271" s="80"/>
      <c r="N271" s="80"/>
      <c r="O271" s="78"/>
      <c r="P271" s="78"/>
      <c r="Q271" s="78"/>
    </row>
    <row r="272" spans="11:17" ht="16.5">
      <c r="K272" s="79"/>
      <c r="L272" s="80"/>
      <c r="M272" s="80"/>
      <c r="N272" s="80"/>
      <c r="O272" s="78"/>
      <c r="P272" s="78"/>
      <c r="Q272" s="78"/>
    </row>
    <row r="273" spans="11:17" ht="16.5">
      <c r="K273" s="79"/>
      <c r="L273" s="80"/>
      <c r="M273" s="80"/>
      <c r="N273" s="80"/>
      <c r="O273" s="78"/>
      <c r="P273" s="78"/>
      <c r="Q273" s="78"/>
    </row>
    <row r="274" spans="11:17" ht="16.5">
      <c r="K274" s="79"/>
      <c r="L274" s="80"/>
      <c r="M274" s="80"/>
      <c r="N274" s="80"/>
      <c r="O274" s="78"/>
      <c r="P274" s="78"/>
      <c r="Q274" s="78"/>
    </row>
    <row r="275" spans="11:17" ht="16.5">
      <c r="K275" s="79"/>
      <c r="L275" s="80"/>
      <c r="M275" s="80"/>
      <c r="N275" s="80"/>
      <c r="O275" s="78"/>
      <c r="P275" s="78"/>
      <c r="Q275" s="78"/>
    </row>
    <row r="276" spans="11:17" ht="16.5">
      <c r="K276" s="79"/>
      <c r="L276" s="80"/>
      <c r="M276" s="80"/>
      <c r="N276" s="80"/>
      <c r="O276" s="78"/>
      <c r="P276" s="78"/>
      <c r="Q276" s="78"/>
    </row>
    <row r="277" spans="11:17" ht="16.5">
      <c r="K277" s="79"/>
      <c r="L277" s="80"/>
      <c r="M277" s="80"/>
      <c r="N277" s="80"/>
      <c r="O277" s="78"/>
      <c r="P277" s="78"/>
      <c r="Q277" s="78"/>
    </row>
    <row r="278" spans="11:17" ht="16.5">
      <c r="K278" s="79"/>
      <c r="L278" s="80"/>
      <c r="M278" s="80"/>
      <c r="N278" s="80"/>
      <c r="O278" s="78"/>
      <c r="P278" s="78"/>
      <c r="Q278" s="78"/>
    </row>
    <row r="279" spans="11:17" ht="16.5">
      <c r="K279" s="79"/>
      <c r="L279" s="80"/>
      <c r="M279" s="80"/>
      <c r="N279" s="80"/>
      <c r="O279" s="78"/>
      <c r="P279" s="78"/>
      <c r="Q279" s="78"/>
    </row>
    <row r="280" spans="11:17" ht="16.5">
      <c r="K280" s="79"/>
      <c r="L280" s="80"/>
      <c r="M280" s="80"/>
      <c r="N280" s="80"/>
      <c r="O280" s="78"/>
      <c r="P280" s="78"/>
      <c r="Q280" s="78"/>
    </row>
    <row r="281" spans="11:17" ht="16.5">
      <c r="K281" s="79"/>
      <c r="L281" s="80"/>
      <c r="M281" s="80"/>
      <c r="N281" s="80"/>
      <c r="O281" s="78"/>
      <c r="P281" s="78"/>
      <c r="Q281" s="78"/>
    </row>
    <row r="282" spans="11:17" ht="16.5">
      <c r="K282" s="79"/>
      <c r="L282" s="80"/>
      <c r="M282" s="80"/>
      <c r="N282" s="80"/>
      <c r="O282" s="78"/>
      <c r="P282" s="78"/>
      <c r="Q282" s="78"/>
    </row>
    <row r="283" spans="11:17" ht="16.5">
      <c r="K283" s="79"/>
      <c r="L283" s="80"/>
      <c r="M283" s="80"/>
      <c r="N283" s="80"/>
      <c r="O283" s="78"/>
      <c r="P283" s="78"/>
      <c r="Q283" s="78"/>
    </row>
    <row r="284" spans="11:17" ht="16.5">
      <c r="K284" s="79"/>
      <c r="L284" s="80"/>
      <c r="M284" s="80"/>
      <c r="N284" s="80"/>
      <c r="O284" s="78"/>
      <c r="P284" s="78"/>
      <c r="Q284" s="78"/>
    </row>
    <row r="285" spans="11:17" ht="16.5">
      <c r="K285" s="79"/>
      <c r="L285" s="80"/>
      <c r="M285" s="80"/>
      <c r="N285" s="80"/>
      <c r="O285" s="78"/>
      <c r="P285" s="78"/>
      <c r="Q285" s="78"/>
    </row>
    <row r="286" spans="11:17" ht="16.5">
      <c r="K286" s="79"/>
      <c r="L286" s="80"/>
      <c r="M286" s="80"/>
      <c r="N286" s="80"/>
      <c r="O286" s="78"/>
      <c r="P286" s="78"/>
      <c r="Q286" s="78"/>
    </row>
    <row r="287" spans="11:17" ht="16.5">
      <c r="K287" s="79"/>
      <c r="L287" s="80"/>
      <c r="M287" s="80"/>
      <c r="N287" s="80"/>
      <c r="O287" s="78"/>
      <c r="P287" s="78"/>
      <c r="Q287" s="78"/>
    </row>
    <row r="288" spans="11:17" ht="16.5">
      <c r="K288" s="79"/>
      <c r="L288" s="80"/>
      <c r="M288" s="80"/>
      <c r="N288" s="80"/>
      <c r="O288" s="78"/>
      <c r="P288" s="78"/>
      <c r="Q288" s="78"/>
    </row>
    <row r="289" spans="11:17" ht="16.5">
      <c r="K289" s="79"/>
      <c r="L289" s="80"/>
      <c r="M289" s="80"/>
      <c r="N289" s="80"/>
      <c r="O289" s="78"/>
      <c r="P289" s="78"/>
      <c r="Q289" s="78"/>
    </row>
    <row r="290" spans="11:17" ht="16.5">
      <c r="K290" s="79"/>
      <c r="L290" s="80"/>
      <c r="M290" s="80"/>
      <c r="N290" s="80"/>
      <c r="O290" s="78"/>
      <c r="P290" s="78"/>
      <c r="Q290" s="78"/>
    </row>
    <row r="291" spans="11:17" ht="16.5">
      <c r="K291" s="79"/>
      <c r="L291" s="80"/>
      <c r="M291" s="80"/>
      <c r="N291" s="80"/>
      <c r="O291" s="78"/>
      <c r="P291" s="78"/>
      <c r="Q291" s="78"/>
    </row>
    <row r="292" spans="11:17" ht="16.5">
      <c r="K292" s="79"/>
      <c r="L292" s="80"/>
      <c r="M292" s="80"/>
      <c r="N292" s="80"/>
      <c r="O292" s="78"/>
      <c r="P292" s="78"/>
      <c r="Q292" s="78"/>
    </row>
    <row r="293" spans="11:17" ht="16.5">
      <c r="K293" s="79"/>
      <c r="L293" s="80"/>
      <c r="M293" s="80"/>
      <c r="N293" s="80"/>
      <c r="O293" s="78"/>
      <c r="P293" s="78"/>
      <c r="Q293" s="78"/>
    </row>
    <row r="294" spans="11:17" ht="16.5">
      <c r="K294" s="79"/>
      <c r="L294" s="80"/>
      <c r="M294" s="80"/>
      <c r="N294" s="80"/>
      <c r="O294" s="78"/>
      <c r="P294" s="78"/>
      <c r="Q294" s="78"/>
    </row>
    <row r="295" spans="11:17" ht="16.5">
      <c r="K295" s="79"/>
      <c r="L295" s="80"/>
      <c r="M295" s="80"/>
      <c r="N295" s="80"/>
      <c r="O295" s="78"/>
      <c r="P295" s="78"/>
      <c r="Q295" s="78"/>
    </row>
    <row r="296" spans="11:17" ht="16.5">
      <c r="K296" s="79"/>
      <c r="L296" s="80"/>
      <c r="M296" s="80"/>
      <c r="N296" s="80"/>
      <c r="O296" s="78"/>
      <c r="P296" s="78"/>
      <c r="Q296" s="78"/>
    </row>
    <row r="297" spans="11:17" ht="16.5">
      <c r="K297" s="79"/>
      <c r="L297" s="80"/>
      <c r="M297" s="80"/>
      <c r="N297" s="80"/>
      <c r="O297" s="78"/>
      <c r="P297" s="78"/>
      <c r="Q297" s="78"/>
    </row>
    <row r="298" spans="11:17" ht="16.5">
      <c r="K298" s="79"/>
      <c r="L298" s="80"/>
      <c r="M298" s="80"/>
      <c r="N298" s="80"/>
      <c r="O298" s="78"/>
      <c r="P298" s="78"/>
      <c r="Q298" s="78"/>
    </row>
    <row r="299" spans="11:17" ht="16.5">
      <c r="K299" s="79"/>
      <c r="L299" s="80"/>
      <c r="M299" s="80"/>
      <c r="N299" s="80"/>
      <c r="O299" s="78"/>
      <c r="P299" s="78"/>
      <c r="Q299" s="78"/>
    </row>
    <row r="300" spans="11:17" ht="16.5">
      <c r="K300" s="79"/>
      <c r="L300" s="80"/>
      <c r="M300" s="80"/>
      <c r="N300" s="80"/>
      <c r="O300" s="78"/>
      <c r="P300" s="78"/>
      <c r="Q300" s="78"/>
    </row>
    <row r="301" spans="11:17" ht="16.5">
      <c r="K301" s="79"/>
      <c r="L301" s="80"/>
      <c r="M301" s="80"/>
      <c r="N301" s="80"/>
      <c r="O301" s="78"/>
      <c r="P301" s="78"/>
      <c r="Q301" s="78"/>
    </row>
    <row r="302" spans="11:17" ht="16.5">
      <c r="K302" s="79"/>
      <c r="L302" s="80"/>
      <c r="M302" s="80"/>
      <c r="N302" s="80"/>
      <c r="O302" s="78"/>
      <c r="P302" s="78"/>
      <c r="Q302" s="78"/>
    </row>
    <row r="303" spans="11:17" ht="16.5">
      <c r="K303" s="79"/>
      <c r="L303" s="80"/>
      <c r="M303" s="80"/>
      <c r="N303" s="80"/>
      <c r="O303" s="78"/>
      <c r="P303" s="78"/>
      <c r="Q303" s="78"/>
    </row>
    <row r="304" spans="11:17" ht="16.5">
      <c r="K304" s="79"/>
      <c r="L304" s="80"/>
      <c r="M304" s="80"/>
      <c r="N304" s="80"/>
      <c r="O304" s="78"/>
      <c r="P304" s="78"/>
      <c r="Q304" s="78"/>
    </row>
    <row r="305" spans="11:17" ht="16.5">
      <c r="K305" s="79"/>
      <c r="L305" s="80"/>
      <c r="M305" s="80"/>
      <c r="N305" s="80"/>
      <c r="O305" s="78"/>
      <c r="P305" s="78"/>
      <c r="Q305" s="78"/>
    </row>
    <row r="306" spans="11:17" ht="16.5">
      <c r="K306" s="79"/>
      <c r="L306" s="80"/>
      <c r="M306" s="80"/>
      <c r="N306" s="80"/>
      <c r="O306" s="78"/>
      <c r="P306" s="78"/>
      <c r="Q306" s="78"/>
    </row>
    <row r="307" spans="11:17" ht="16.5">
      <c r="K307" s="79"/>
      <c r="L307" s="80"/>
      <c r="M307" s="80"/>
      <c r="N307" s="80"/>
      <c r="O307" s="78"/>
      <c r="P307" s="78"/>
      <c r="Q307" s="78"/>
    </row>
    <row r="308" spans="11:17" ht="16.5">
      <c r="K308" s="79"/>
      <c r="L308" s="80"/>
      <c r="M308" s="80"/>
      <c r="N308" s="80"/>
      <c r="O308" s="78"/>
      <c r="P308" s="78"/>
      <c r="Q308" s="78"/>
    </row>
    <row r="309" spans="11:17" ht="16.5">
      <c r="K309" s="79"/>
      <c r="L309" s="80"/>
      <c r="M309" s="80"/>
      <c r="N309" s="80"/>
      <c r="O309" s="78"/>
      <c r="P309" s="78"/>
      <c r="Q309" s="78"/>
    </row>
    <row r="310" spans="11:17" ht="16.5">
      <c r="K310" s="79"/>
      <c r="L310" s="80"/>
      <c r="M310" s="80"/>
      <c r="N310" s="80"/>
      <c r="O310" s="78"/>
      <c r="P310" s="78"/>
      <c r="Q310" s="78"/>
    </row>
    <row r="311" spans="11:17" ht="16.5">
      <c r="K311" s="79"/>
      <c r="L311" s="80"/>
      <c r="M311" s="80"/>
      <c r="N311" s="80"/>
      <c r="O311" s="78"/>
      <c r="P311" s="78"/>
      <c r="Q311" s="78"/>
    </row>
    <row r="312" spans="11:17" ht="16.5">
      <c r="K312" s="79"/>
      <c r="L312" s="80"/>
      <c r="M312" s="80"/>
      <c r="N312" s="80"/>
      <c r="O312" s="78"/>
      <c r="P312" s="78"/>
      <c r="Q312" s="78"/>
    </row>
    <row r="313" spans="11:17" ht="16.5">
      <c r="K313" s="79"/>
      <c r="L313" s="80"/>
      <c r="M313" s="80"/>
      <c r="N313" s="80"/>
      <c r="O313" s="78"/>
      <c r="P313" s="78"/>
      <c r="Q313" s="78"/>
    </row>
    <row r="314" spans="11:17" ht="16.5">
      <c r="K314" s="79"/>
      <c r="L314" s="80"/>
      <c r="M314" s="80"/>
      <c r="N314" s="80"/>
      <c r="O314" s="78"/>
      <c r="P314" s="78"/>
      <c r="Q314" s="78"/>
    </row>
    <row r="315" spans="11:17" ht="16.5">
      <c r="K315" s="79"/>
      <c r="L315" s="80"/>
      <c r="M315" s="80"/>
      <c r="N315" s="80"/>
      <c r="O315" s="78"/>
      <c r="P315" s="78"/>
      <c r="Q315" s="78"/>
    </row>
    <row r="316" spans="11:17" ht="16.5">
      <c r="K316" s="79"/>
      <c r="L316" s="80"/>
      <c r="M316" s="80"/>
      <c r="N316" s="80"/>
      <c r="O316" s="78"/>
      <c r="P316" s="78"/>
      <c r="Q316" s="78"/>
    </row>
    <row r="317" spans="11:17" ht="16.5">
      <c r="K317" s="79"/>
      <c r="L317" s="80"/>
      <c r="M317" s="80"/>
      <c r="N317" s="80"/>
      <c r="O317" s="78"/>
      <c r="P317" s="78"/>
      <c r="Q317" s="78"/>
    </row>
    <row r="318" spans="11:17" ht="16.5">
      <c r="K318" s="79"/>
      <c r="L318" s="80"/>
      <c r="M318" s="80"/>
      <c r="N318" s="80"/>
      <c r="O318" s="78"/>
      <c r="P318" s="78"/>
      <c r="Q318" s="78"/>
    </row>
    <row r="319" spans="11:17" ht="16.5">
      <c r="K319" s="79"/>
      <c r="L319" s="80"/>
      <c r="M319" s="80"/>
      <c r="N319" s="80"/>
      <c r="O319" s="78"/>
      <c r="P319" s="78"/>
      <c r="Q319" s="78"/>
    </row>
    <row r="320" spans="11:17" ht="16.5">
      <c r="K320" s="79"/>
      <c r="L320" s="80"/>
      <c r="M320" s="80"/>
      <c r="N320" s="80"/>
      <c r="O320" s="78"/>
      <c r="P320" s="78"/>
      <c r="Q320" s="78"/>
    </row>
    <row r="321" spans="11:17" ht="16.5">
      <c r="K321" s="79"/>
      <c r="L321" s="80"/>
      <c r="M321" s="80"/>
      <c r="N321" s="80"/>
      <c r="O321" s="78"/>
      <c r="P321" s="78"/>
      <c r="Q321" s="78"/>
    </row>
    <row r="322" spans="11:17" ht="16.5">
      <c r="K322" s="79"/>
      <c r="L322" s="80"/>
      <c r="M322" s="80"/>
      <c r="N322" s="80"/>
      <c r="O322" s="78"/>
      <c r="P322" s="78"/>
      <c r="Q322" s="78"/>
    </row>
    <row r="323" spans="11:17" ht="16.5">
      <c r="K323" s="79"/>
      <c r="L323" s="80"/>
      <c r="M323" s="80"/>
      <c r="N323" s="80"/>
      <c r="O323" s="78"/>
      <c r="P323" s="78"/>
      <c r="Q323" s="78"/>
    </row>
    <row r="324" spans="11:17" ht="16.5">
      <c r="K324" s="79"/>
      <c r="L324" s="80"/>
      <c r="M324" s="80"/>
      <c r="N324" s="80"/>
      <c r="O324" s="78"/>
      <c r="P324" s="78"/>
      <c r="Q324" s="78"/>
    </row>
    <row r="325" spans="11:17" ht="16.5">
      <c r="K325" s="79"/>
      <c r="L325" s="80"/>
      <c r="M325" s="80"/>
      <c r="N325" s="80"/>
      <c r="O325" s="78"/>
      <c r="P325" s="78"/>
      <c r="Q325" s="78"/>
    </row>
    <row r="326" spans="11:17" ht="16.5">
      <c r="K326" s="79"/>
      <c r="L326" s="80"/>
      <c r="M326" s="80"/>
      <c r="N326" s="80"/>
      <c r="O326" s="78"/>
      <c r="P326" s="78"/>
      <c r="Q326" s="78"/>
    </row>
    <row r="327" spans="11:17" ht="16.5">
      <c r="K327" s="79"/>
      <c r="L327" s="80"/>
      <c r="M327" s="80"/>
      <c r="N327" s="80"/>
      <c r="O327" s="78"/>
      <c r="P327" s="78"/>
      <c r="Q327" s="78"/>
    </row>
    <row r="328" spans="11:17" ht="16.5">
      <c r="K328" s="79"/>
      <c r="L328" s="80"/>
      <c r="M328" s="80"/>
      <c r="N328" s="80"/>
      <c r="O328" s="78"/>
      <c r="P328" s="78"/>
      <c r="Q328" s="78"/>
    </row>
    <row r="329" spans="11:17" ht="16.5">
      <c r="K329" s="79"/>
      <c r="L329" s="80"/>
      <c r="M329" s="80"/>
      <c r="N329" s="80"/>
      <c r="O329" s="78"/>
      <c r="P329" s="78"/>
      <c r="Q329" s="78"/>
    </row>
    <row r="330" spans="11:17" ht="16.5">
      <c r="K330" s="79"/>
      <c r="L330" s="80"/>
      <c r="M330" s="80"/>
      <c r="N330" s="80"/>
      <c r="O330" s="78"/>
      <c r="P330" s="78"/>
      <c r="Q330" s="78"/>
    </row>
    <row r="331" spans="11:17" ht="16.5">
      <c r="K331" s="79"/>
      <c r="L331" s="80"/>
      <c r="M331" s="80"/>
      <c r="N331" s="80"/>
      <c r="O331" s="78"/>
      <c r="P331" s="78"/>
      <c r="Q331" s="78"/>
    </row>
    <row r="332" spans="11:17" ht="16.5">
      <c r="K332" s="79"/>
      <c r="L332" s="80"/>
      <c r="M332" s="80"/>
      <c r="N332" s="80"/>
      <c r="O332" s="78"/>
      <c r="P332" s="78"/>
      <c r="Q332" s="78"/>
    </row>
    <row r="333" spans="11:17" ht="16.5">
      <c r="K333" s="79"/>
      <c r="L333" s="80"/>
      <c r="M333" s="80"/>
      <c r="N333" s="80"/>
      <c r="O333" s="78"/>
      <c r="P333" s="78"/>
      <c r="Q333" s="78"/>
    </row>
    <row r="334" spans="11:17" ht="16.5">
      <c r="K334" s="79"/>
      <c r="L334" s="80"/>
      <c r="M334" s="80"/>
      <c r="N334" s="80"/>
      <c r="O334" s="78"/>
      <c r="P334" s="78"/>
      <c r="Q334" s="78"/>
    </row>
    <row r="335" spans="11:17" ht="16.5">
      <c r="K335" s="79"/>
      <c r="L335" s="80"/>
      <c r="M335" s="80"/>
      <c r="N335" s="80"/>
      <c r="O335" s="78"/>
      <c r="P335" s="78"/>
      <c r="Q335" s="78"/>
    </row>
    <row r="336" spans="11:17" ht="16.5">
      <c r="K336" s="79"/>
      <c r="L336" s="80"/>
      <c r="M336" s="80"/>
      <c r="N336" s="80"/>
      <c r="O336" s="78"/>
      <c r="P336" s="78"/>
      <c r="Q336" s="78"/>
    </row>
    <row r="337" spans="11:17" ht="16.5">
      <c r="K337" s="79"/>
      <c r="L337" s="80"/>
      <c r="M337" s="80"/>
      <c r="N337" s="80"/>
      <c r="O337" s="78"/>
      <c r="P337" s="78"/>
      <c r="Q337" s="78"/>
    </row>
    <row r="338" spans="11:17" ht="16.5">
      <c r="K338" s="79"/>
      <c r="L338" s="80"/>
      <c r="M338" s="80"/>
      <c r="N338" s="80"/>
      <c r="O338" s="78"/>
      <c r="P338" s="78"/>
      <c r="Q338" s="78"/>
    </row>
    <row r="339" spans="11:17" ht="16.5">
      <c r="K339" s="79"/>
      <c r="L339" s="80"/>
      <c r="M339" s="80"/>
      <c r="N339" s="80"/>
      <c r="O339" s="78"/>
      <c r="P339" s="78"/>
      <c r="Q339" s="78"/>
    </row>
    <row r="340" spans="11:17" ht="16.5">
      <c r="K340" s="79"/>
      <c r="L340" s="80"/>
      <c r="M340" s="80"/>
      <c r="N340" s="80"/>
      <c r="O340" s="78"/>
      <c r="P340" s="78"/>
      <c r="Q340" s="78"/>
    </row>
    <row r="341" spans="11:17" ht="16.5">
      <c r="K341" s="79"/>
      <c r="L341" s="80"/>
      <c r="M341" s="80"/>
      <c r="N341" s="80"/>
      <c r="O341" s="78"/>
      <c r="P341" s="78"/>
      <c r="Q341" s="78"/>
    </row>
    <row r="342" spans="11:17" ht="16.5">
      <c r="K342" s="79"/>
      <c r="L342" s="80"/>
      <c r="M342" s="80"/>
      <c r="N342" s="80"/>
      <c r="O342" s="78"/>
      <c r="P342" s="78"/>
      <c r="Q342" s="78"/>
    </row>
    <row r="343" spans="11:17" ht="16.5">
      <c r="K343" s="79"/>
      <c r="L343" s="80"/>
      <c r="M343" s="80"/>
      <c r="N343" s="80"/>
      <c r="O343" s="78"/>
      <c r="P343" s="78"/>
      <c r="Q343" s="78"/>
    </row>
    <row r="344" spans="11:17" ht="16.5">
      <c r="K344" s="79"/>
      <c r="L344" s="80"/>
      <c r="M344" s="80"/>
      <c r="N344" s="80"/>
      <c r="O344" s="78"/>
      <c r="P344" s="78"/>
      <c r="Q344" s="78"/>
    </row>
    <row r="345" spans="11:17" ht="16.5">
      <c r="K345" s="79"/>
      <c r="L345" s="80"/>
      <c r="M345" s="80"/>
      <c r="N345" s="80"/>
      <c r="O345" s="78"/>
      <c r="P345" s="78"/>
      <c r="Q345" s="78"/>
    </row>
    <row r="346" spans="11:17" ht="16.5">
      <c r="K346" s="79"/>
      <c r="L346" s="80"/>
      <c r="M346" s="80"/>
      <c r="N346" s="80"/>
      <c r="O346" s="78"/>
      <c r="P346" s="78"/>
      <c r="Q346" s="78"/>
    </row>
    <row r="347" spans="11:17" ht="16.5">
      <c r="K347" s="79"/>
      <c r="L347" s="80"/>
      <c r="M347" s="80"/>
      <c r="N347" s="80"/>
      <c r="O347" s="78"/>
      <c r="P347" s="78"/>
      <c r="Q347" s="78"/>
    </row>
    <row r="348" spans="11:17" ht="16.5">
      <c r="K348" s="79"/>
      <c r="L348" s="80"/>
      <c r="M348" s="80"/>
      <c r="N348" s="80"/>
      <c r="O348" s="78"/>
      <c r="P348" s="78"/>
      <c r="Q348" s="78"/>
    </row>
    <row r="349" spans="11:17" ht="16.5">
      <c r="K349" s="79"/>
      <c r="L349" s="80"/>
      <c r="M349" s="80"/>
      <c r="N349" s="80"/>
      <c r="O349" s="78"/>
      <c r="P349" s="78"/>
      <c r="Q349" s="78"/>
    </row>
    <row r="350" spans="11:17" ht="16.5">
      <c r="K350" s="79"/>
      <c r="L350" s="80"/>
      <c r="M350" s="80"/>
      <c r="N350" s="80"/>
      <c r="O350" s="78"/>
      <c r="P350" s="78"/>
      <c r="Q350" s="78"/>
    </row>
    <row r="351" spans="11:17" ht="16.5">
      <c r="K351" s="79"/>
      <c r="L351" s="80"/>
      <c r="M351" s="80"/>
      <c r="N351" s="80"/>
      <c r="O351" s="78"/>
      <c r="P351" s="78"/>
      <c r="Q351" s="78"/>
    </row>
    <row r="352" spans="11:17" ht="16.5">
      <c r="K352" s="79"/>
      <c r="L352" s="80"/>
      <c r="M352" s="80"/>
      <c r="N352" s="80"/>
      <c r="O352" s="78"/>
      <c r="P352" s="78"/>
      <c r="Q352" s="78"/>
    </row>
    <row r="353" spans="11:17" ht="16.5">
      <c r="K353" s="79"/>
      <c r="L353" s="80"/>
      <c r="M353" s="80"/>
      <c r="N353" s="80"/>
      <c r="O353" s="78"/>
      <c r="P353" s="78"/>
      <c r="Q353" s="78"/>
    </row>
    <row r="354" spans="11:17" ht="16.5">
      <c r="K354" s="79"/>
      <c r="L354" s="80"/>
      <c r="M354" s="80"/>
      <c r="N354" s="80"/>
      <c r="O354" s="78"/>
      <c r="P354" s="78"/>
      <c r="Q354" s="78"/>
    </row>
    <row r="355" spans="11:17" ht="16.5">
      <c r="K355" s="79"/>
      <c r="L355" s="80"/>
      <c r="M355" s="80"/>
      <c r="N355" s="80"/>
      <c r="O355" s="78"/>
      <c r="P355" s="78"/>
      <c r="Q355" s="78"/>
    </row>
    <row r="356" spans="11:17" ht="16.5">
      <c r="K356" s="79"/>
      <c r="L356" s="80"/>
      <c r="M356" s="80"/>
      <c r="N356" s="80"/>
      <c r="O356" s="78"/>
      <c r="P356" s="78"/>
      <c r="Q356" s="78"/>
    </row>
    <row r="357" spans="11:17" ht="16.5">
      <c r="K357" s="79"/>
      <c r="L357" s="80"/>
      <c r="M357" s="80"/>
      <c r="N357" s="80"/>
      <c r="O357" s="78"/>
      <c r="P357" s="78"/>
      <c r="Q357" s="78"/>
    </row>
    <row r="358" spans="11:17" ht="16.5">
      <c r="K358" s="79"/>
      <c r="L358" s="80"/>
      <c r="M358" s="80"/>
      <c r="N358" s="80"/>
      <c r="O358" s="78"/>
      <c r="P358" s="78"/>
      <c r="Q358" s="78"/>
    </row>
    <row r="359" spans="11:17" ht="16.5">
      <c r="K359" s="79"/>
      <c r="L359" s="80"/>
      <c r="M359" s="80"/>
      <c r="N359" s="80"/>
      <c r="O359" s="78"/>
      <c r="P359" s="78"/>
      <c r="Q359" s="78"/>
    </row>
    <row r="360" spans="11:17" ht="16.5">
      <c r="K360" s="79"/>
      <c r="L360" s="80"/>
      <c r="M360" s="80"/>
      <c r="N360" s="80"/>
      <c r="O360" s="78"/>
      <c r="P360" s="78"/>
      <c r="Q360" s="78"/>
    </row>
    <row r="361" spans="11:17" ht="16.5">
      <c r="K361" s="79"/>
      <c r="L361" s="80"/>
      <c r="M361" s="80"/>
      <c r="N361" s="80"/>
      <c r="O361" s="78"/>
      <c r="P361" s="78"/>
      <c r="Q361" s="78"/>
    </row>
    <row r="362" spans="11:17" ht="16.5">
      <c r="K362" s="79"/>
      <c r="L362" s="80"/>
      <c r="M362" s="80"/>
      <c r="N362" s="80"/>
      <c r="O362" s="78"/>
      <c r="P362" s="78"/>
      <c r="Q362" s="78"/>
    </row>
    <row r="363" spans="11:17" ht="16.5">
      <c r="K363" s="79"/>
      <c r="L363" s="80"/>
      <c r="M363" s="80"/>
      <c r="N363" s="80"/>
      <c r="O363" s="78"/>
      <c r="P363" s="78"/>
      <c r="Q363" s="78"/>
    </row>
    <row r="364" spans="11:17" ht="16.5">
      <c r="K364" s="79"/>
      <c r="L364" s="80"/>
      <c r="M364" s="80"/>
      <c r="N364" s="80"/>
      <c r="O364" s="78"/>
      <c r="P364" s="78"/>
      <c r="Q364" s="78"/>
    </row>
    <row r="365" spans="11:17" ht="16.5">
      <c r="K365" s="79"/>
      <c r="L365" s="80"/>
      <c r="M365" s="80"/>
      <c r="N365" s="80"/>
      <c r="O365" s="78"/>
      <c r="P365" s="78"/>
      <c r="Q365" s="78"/>
    </row>
    <row r="366" spans="11:17" ht="16.5">
      <c r="K366" s="79"/>
      <c r="L366" s="80"/>
      <c r="M366" s="80"/>
      <c r="N366" s="80"/>
      <c r="O366" s="78"/>
      <c r="P366" s="78"/>
      <c r="Q366" s="78"/>
    </row>
    <row r="367" spans="11:17" ht="16.5">
      <c r="K367" s="79"/>
      <c r="L367" s="80"/>
      <c r="M367" s="80"/>
      <c r="N367" s="80"/>
      <c r="O367" s="78"/>
      <c r="P367" s="78"/>
      <c r="Q367" s="78"/>
    </row>
    <row r="368" spans="11:17" ht="16.5">
      <c r="K368" s="79"/>
      <c r="L368" s="80"/>
      <c r="M368" s="80"/>
      <c r="N368" s="80"/>
      <c r="O368" s="78"/>
      <c r="P368" s="78"/>
      <c r="Q368" s="78"/>
    </row>
    <row r="369" spans="11:17" ht="16.5">
      <c r="K369" s="79"/>
      <c r="L369" s="80"/>
      <c r="M369" s="80"/>
      <c r="N369" s="80"/>
      <c r="O369" s="78"/>
      <c r="P369" s="78"/>
      <c r="Q369" s="78"/>
    </row>
    <row r="370" spans="11:17" ht="16.5">
      <c r="K370" s="79"/>
      <c r="L370" s="80"/>
      <c r="M370" s="80"/>
      <c r="N370" s="80"/>
      <c r="O370" s="78"/>
      <c r="P370" s="78"/>
      <c r="Q370" s="78"/>
    </row>
    <row r="371" spans="11:17" ht="16.5">
      <c r="K371" s="79"/>
      <c r="L371" s="80"/>
      <c r="M371" s="80"/>
      <c r="N371" s="80"/>
      <c r="O371" s="78"/>
      <c r="P371" s="78"/>
      <c r="Q371" s="78"/>
    </row>
    <row r="372" spans="11:17" ht="16.5">
      <c r="K372" s="79"/>
      <c r="L372" s="80"/>
      <c r="M372" s="80"/>
      <c r="N372" s="80"/>
      <c r="O372" s="78"/>
      <c r="P372" s="78"/>
      <c r="Q372" s="78"/>
    </row>
    <row r="373" spans="11:17" ht="16.5">
      <c r="K373" s="79"/>
      <c r="L373" s="80"/>
      <c r="M373" s="80"/>
      <c r="N373" s="80"/>
      <c r="O373" s="78"/>
      <c r="P373" s="78"/>
      <c r="Q373" s="78"/>
    </row>
    <row r="374" spans="11:17" ht="16.5">
      <c r="K374" s="79"/>
      <c r="L374" s="80"/>
      <c r="M374" s="80"/>
      <c r="N374" s="80"/>
      <c r="O374" s="78"/>
      <c r="P374" s="78"/>
      <c r="Q374" s="78"/>
    </row>
    <row r="375" spans="11:17" ht="16.5">
      <c r="K375" s="79"/>
      <c r="L375" s="80"/>
      <c r="M375" s="80"/>
      <c r="N375" s="80"/>
      <c r="O375" s="78"/>
      <c r="P375" s="78"/>
      <c r="Q375" s="78"/>
    </row>
    <row r="376" spans="11:17" ht="16.5">
      <c r="K376" s="79"/>
      <c r="L376" s="80"/>
      <c r="M376" s="80"/>
      <c r="N376" s="80"/>
      <c r="O376" s="78"/>
      <c r="P376" s="78"/>
      <c r="Q376" s="78"/>
    </row>
    <row r="377" spans="11:17" ht="16.5">
      <c r="K377" s="79"/>
      <c r="L377" s="80"/>
      <c r="M377" s="80"/>
      <c r="N377" s="80"/>
      <c r="O377" s="78"/>
      <c r="P377" s="78"/>
      <c r="Q377" s="78"/>
    </row>
    <row r="378" spans="11:17" ht="16.5">
      <c r="K378" s="79"/>
      <c r="L378" s="80"/>
      <c r="M378" s="80"/>
      <c r="N378" s="80"/>
      <c r="O378" s="78"/>
      <c r="P378" s="78"/>
      <c r="Q378" s="78"/>
    </row>
    <row r="379" spans="11:17" ht="16.5">
      <c r="K379" s="79"/>
      <c r="L379" s="80"/>
      <c r="M379" s="80"/>
      <c r="N379" s="80"/>
      <c r="O379" s="78"/>
      <c r="P379" s="78"/>
      <c r="Q379" s="78"/>
    </row>
    <row r="380" spans="11:17" ht="16.5">
      <c r="K380" s="79"/>
      <c r="L380" s="80"/>
      <c r="M380" s="80"/>
      <c r="N380" s="80"/>
      <c r="O380" s="78"/>
      <c r="P380" s="78"/>
      <c r="Q380" s="78"/>
    </row>
    <row r="381" spans="11:17" ht="16.5">
      <c r="K381" s="79"/>
      <c r="L381" s="80"/>
      <c r="M381" s="80"/>
      <c r="N381" s="80"/>
      <c r="O381" s="78"/>
      <c r="P381" s="78"/>
      <c r="Q381" s="78"/>
    </row>
    <row r="382" spans="11:17" ht="16.5">
      <c r="K382" s="79"/>
      <c r="L382" s="80"/>
      <c r="M382" s="80"/>
      <c r="N382" s="80"/>
      <c r="O382" s="78"/>
      <c r="P382" s="78"/>
      <c r="Q382" s="78"/>
    </row>
    <row r="383" spans="11:17" ht="16.5">
      <c r="K383" s="79"/>
      <c r="L383" s="80"/>
      <c r="M383" s="80"/>
      <c r="N383" s="80"/>
      <c r="O383" s="78"/>
      <c r="P383" s="78"/>
      <c r="Q383" s="78"/>
    </row>
    <row r="384" spans="11:17" ht="16.5">
      <c r="K384" s="79"/>
      <c r="L384" s="80"/>
      <c r="M384" s="80"/>
      <c r="N384" s="80"/>
      <c r="O384" s="78"/>
      <c r="P384" s="78"/>
      <c r="Q384" s="78"/>
    </row>
    <row r="385" spans="11:17" ht="16.5">
      <c r="K385" s="79"/>
      <c r="L385" s="80"/>
      <c r="M385" s="80"/>
      <c r="N385" s="80"/>
      <c r="O385" s="78"/>
      <c r="P385" s="78"/>
      <c r="Q385" s="78"/>
    </row>
    <row r="386" spans="11:17" ht="16.5">
      <c r="K386" s="79"/>
      <c r="L386" s="80"/>
      <c r="M386" s="80"/>
      <c r="N386" s="80"/>
      <c r="O386" s="78"/>
      <c r="P386" s="78"/>
      <c r="Q386" s="78"/>
    </row>
    <row r="387" spans="11:17" ht="16.5">
      <c r="K387" s="79"/>
      <c r="L387" s="80"/>
      <c r="M387" s="80"/>
      <c r="N387" s="80"/>
      <c r="O387" s="78"/>
      <c r="P387" s="78"/>
      <c r="Q387" s="78"/>
    </row>
    <row r="388" spans="11:17" ht="16.5">
      <c r="K388" s="79"/>
      <c r="L388" s="80"/>
      <c r="M388" s="80"/>
      <c r="N388" s="80"/>
      <c r="O388" s="78"/>
      <c r="P388" s="78"/>
      <c r="Q388" s="78"/>
    </row>
    <row r="389" spans="11:17" ht="16.5">
      <c r="K389" s="79"/>
      <c r="L389" s="80"/>
      <c r="M389" s="80"/>
      <c r="N389" s="80"/>
      <c r="O389" s="78"/>
      <c r="P389" s="78"/>
      <c r="Q389" s="78"/>
    </row>
    <row r="390" spans="11:17" ht="16.5">
      <c r="K390" s="79"/>
      <c r="L390" s="80"/>
      <c r="M390" s="80"/>
      <c r="N390" s="80"/>
      <c r="O390" s="78"/>
      <c r="P390" s="78"/>
      <c r="Q390" s="78"/>
    </row>
    <row r="391" spans="11:17" ht="16.5">
      <c r="K391" s="79"/>
      <c r="L391" s="80"/>
      <c r="M391" s="80"/>
      <c r="N391" s="80"/>
      <c r="O391" s="78"/>
      <c r="P391" s="78"/>
      <c r="Q391" s="78"/>
    </row>
    <row r="392" spans="11:17" ht="16.5">
      <c r="K392" s="79"/>
      <c r="L392" s="80"/>
      <c r="M392" s="80"/>
      <c r="N392" s="80"/>
      <c r="O392" s="78"/>
      <c r="P392" s="78"/>
      <c r="Q392" s="78"/>
    </row>
    <row r="393" spans="11:17" ht="16.5">
      <c r="K393" s="79"/>
      <c r="L393" s="80"/>
      <c r="M393" s="80"/>
      <c r="N393" s="80"/>
      <c r="O393" s="78"/>
      <c r="P393" s="78"/>
      <c r="Q393" s="78"/>
    </row>
    <row r="394" spans="11:17" ht="16.5">
      <c r="K394" s="79"/>
      <c r="L394" s="80"/>
      <c r="M394" s="80"/>
      <c r="N394" s="80"/>
      <c r="O394" s="78"/>
      <c r="P394" s="78"/>
      <c r="Q394" s="78"/>
    </row>
    <row r="395" spans="11:17" ht="16.5">
      <c r="K395" s="79"/>
      <c r="L395" s="80"/>
      <c r="M395" s="80"/>
      <c r="N395" s="80"/>
      <c r="O395" s="78"/>
      <c r="P395" s="78"/>
      <c r="Q395" s="78"/>
    </row>
    <row r="396" spans="11:17" ht="16.5">
      <c r="K396" s="79"/>
      <c r="L396" s="80"/>
      <c r="M396" s="80"/>
      <c r="N396" s="80"/>
      <c r="O396" s="78"/>
      <c r="P396" s="78"/>
      <c r="Q396" s="78"/>
    </row>
    <row r="397" spans="11:17" ht="16.5">
      <c r="K397" s="79"/>
      <c r="L397" s="80"/>
      <c r="M397" s="80"/>
      <c r="N397" s="80"/>
      <c r="O397" s="78"/>
      <c r="P397" s="78"/>
      <c r="Q397" s="78"/>
    </row>
    <row r="398" spans="11:17" ht="16.5">
      <c r="K398" s="79"/>
      <c r="L398" s="80"/>
      <c r="M398" s="80"/>
      <c r="N398" s="80"/>
      <c r="O398" s="78"/>
      <c r="P398" s="78"/>
      <c r="Q398" s="78"/>
    </row>
    <row r="399" spans="11:17" ht="16.5">
      <c r="K399" s="79"/>
      <c r="L399" s="80"/>
      <c r="M399" s="80"/>
      <c r="N399" s="80"/>
      <c r="O399" s="78"/>
      <c r="P399" s="78"/>
      <c r="Q399" s="78"/>
    </row>
    <row r="400" spans="11:17" ht="16.5">
      <c r="K400" s="79"/>
      <c r="L400" s="80"/>
      <c r="M400" s="80"/>
      <c r="N400" s="80"/>
      <c r="O400" s="78"/>
      <c r="P400" s="78"/>
      <c r="Q400" s="78"/>
    </row>
    <row r="401" spans="11:17" ht="16.5">
      <c r="K401" s="79"/>
      <c r="L401" s="80"/>
      <c r="M401" s="80"/>
      <c r="N401" s="80"/>
      <c r="O401" s="78"/>
      <c r="P401" s="78"/>
      <c r="Q401" s="78"/>
    </row>
    <row r="402" spans="11:17" ht="16.5">
      <c r="K402" s="79"/>
      <c r="L402" s="80"/>
      <c r="M402" s="80"/>
      <c r="N402" s="80"/>
      <c r="O402" s="78"/>
      <c r="P402" s="78"/>
      <c r="Q402" s="78"/>
    </row>
    <row r="403" spans="11:17" ht="16.5">
      <c r="K403" s="79"/>
      <c r="L403" s="80"/>
      <c r="M403" s="80"/>
      <c r="N403" s="80"/>
      <c r="O403" s="78"/>
      <c r="P403" s="78"/>
      <c r="Q403" s="78"/>
    </row>
    <row r="404" spans="11:17" ht="16.5">
      <c r="K404" s="79"/>
      <c r="L404" s="80"/>
      <c r="M404" s="80"/>
      <c r="N404" s="80"/>
      <c r="O404" s="78"/>
      <c r="P404" s="78"/>
      <c r="Q404" s="78"/>
    </row>
    <row r="405" spans="11:17" ht="16.5">
      <c r="K405" s="79"/>
      <c r="L405" s="80"/>
      <c r="M405" s="80"/>
      <c r="N405" s="80"/>
      <c r="O405" s="78"/>
      <c r="P405" s="78"/>
      <c r="Q405" s="78"/>
    </row>
    <row r="406" spans="11:17" ht="16.5">
      <c r="K406" s="79"/>
      <c r="L406" s="80"/>
      <c r="M406" s="80"/>
      <c r="N406" s="80"/>
      <c r="O406" s="78"/>
      <c r="P406" s="78"/>
      <c r="Q406" s="78"/>
    </row>
    <row r="407" spans="11:17" ht="16.5">
      <c r="K407" s="79"/>
      <c r="L407" s="80"/>
      <c r="M407" s="80"/>
      <c r="N407" s="80"/>
      <c r="O407" s="78"/>
      <c r="P407" s="78"/>
      <c r="Q407" s="78"/>
    </row>
    <row r="408" spans="11:17" ht="16.5">
      <c r="K408" s="79"/>
      <c r="L408" s="80"/>
      <c r="M408" s="80"/>
      <c r="N408" s="80"/>
      <c r="O408" s="78"/>
      <c r="P408" s="78"/>
      <c r="Q408" s="78"/>
    </row>
    <row r="409" spans="11:17" ht="16.5">
      <c r="K409" s="79"/>
      <c r="L409" s="80"/>
      <c r="M409" s="80"/>
      <c r="N409" s="80"/>
      <c r="O409" s="78"/>
      <c r="P409" s="78"/>
      <c r="Q409" s="78"/>
    </row>
    <row r="410" spans="11:17" ht="16.5">
      <c r="K410" s="79"/>
      <c r="L410" s="80"/>
      <c r="M410" s="80"/>
      <c r="N410" s="80"/>
      <c r="O410" s="78"/>
      <c r="P410" s="78"/>
      <c r="Q410" s="78"/>
    </row>
    <row r="411" spans="11:17" ht="16.5">
      <c r="K411" s="79"/>
      <c r="L411" s="80"/>
      <c r="M411" s="80"/>
      <c r="N411" s="80"/>
      <c r="O411" s="78"/>
      <c r="P411" s="78"/>
      <c r="Q411" s="78"/>
    </row>
    <row r="412" spans="11:17" ht="16.5">
      <c r="K412" s="79"/>
      <c r="L412" s="80"/>
      <c r="M412" s="80"/>
      <c r="N412" s="80"/>
      <c r="O412" s="78"/>
      <c r="P412" s="78"/>
      <c r="Q412" s="78"/>
    </row>
    <row r="413" spans="11:17" ht="16.5">
      <c r="K413" s="79"/>
      <c r="L413" s="80"/>
      <c r="M413" s="80"/>
      <c r="N413" s="80"/>
      <c r="O413" s="78"/>
      <c r="P413" s="78"/>
      <c r="Q413" s="78"/>
    </row>
    <row r="414" spans="11:17" ht="16.5">
      <c r="K414" s="79"/>
      <c r="L414" s="80"/>
      <c r="M414" s="80"/>
      <c r="N414" s="80"/>
      <c r="O414" s="78"/>
      <c r="P414" s="78"/>
      <c r="Q414" s="78"/>
    </row>
    <row r="415" spans="11:17" ht="16.5">
      <c r="K415" s="79"/>
      <c r="L415" s="80"/>
      <c r="M415" s="80"/>
      <c r="N415" s="80"/>
      <c r="O415" s="78"/>
      <c r="P415" s="78"/>
      <c r="Q415" s="78"/>
    </row>
    <row r="416" spans="11:17" ht="16.5">
      <c r="K416" s="79"/>
      <c r="L416" s="80"/>
      <c r="M416" s="80"/>
      <c r="N416" s="80"/>
      <c r="O416" s="78"/>
      <c r="P416" s="78"/>
      <c r="Q416" s="78"/>
    </row>
    <row r="417" spans="11:17" ht="16.5">
      <c r="K417" s="79"/>
      <c r="L417" s="80"/>
      <c r="M417" s="80"/>
      <c r="N417" s="80"/>
      <c r="O417" s="78"/>
      <c r="P417" s="78"/>
      <c r="Q417" s="78"/>
    </row>
    <row r="418" spans="11:17" ht="16.5">
      <c r="K418" s="79"/>
      <c r="L418" s="80"/>
      <c r="M418" s="80"/>
      <c r="N418" s="80"/>
      <c r="O418" s="78"/>
      <c r="P418" s="78"/>
      <c r="Q418" s="78"/>
    </row>
    <row r="419" spans="11:17" ht="16.5">
      <c r="K419" s="79"/>
      <c r="L419" s="80"/>
      <c r="M419" s="80"/>
      <c r="N419" s="80"/>
      <c r="O419" s="78"/>
      <c r="P419" s="78"/>
      <c r="Q419" s="78"/>
    </row>
    <row r="420" spans="11:17" ht="16.5">
      <c r="K420" s="79"/>
      <c r="L420" s="80"/>
      <c r="M420" s="80"/>
      <c r="N420" s="80"/>
      <c r="O420" s="78"/>
      <c r="P420" s="78"/>
      <c r="Q420" s="78"/>
    </row>
    <row r="421" spans="11:17" ht="16.5">
      <c r="K421" s="79"/>
      <c r="L421" s="80"/>
      <c r="M421" s="80"/>
      <c r="N421" s="80"/>
      <c r="O421" s="78"/>
      <c r="P421" s="78"/>
      <c r="Q421" s="78"/>
    </row>
    <row r="422" spans="11:17" ht="16.5">
      <c r="K422" s="79"/>
      <c r="L422" s="80"/>
      <c r="M422" s="80"/>
      <c r="N422" s="80"/>
      <c r="O422" s="78"/>
      <c r="P422" s="78"/>
      <c r="Q422" s="78"/>
    </row>
    <row r="423" spans="11:17" ht="16.5">
      <c r="K423" s="79"/>
      <c r="L423" s="80"/>
      <c r="M423" s="80"/>
      <c r="N423" s="80"/>
      <c r="O423" s="78"/>
      <c r="P423" s="78"/>
      <c r="Q423" s="78"/>
    </row>
    <row r="424" spans="11:17" ht="16.5">
      <c r="K424" s="79"/>
      <c r="L424" s="80"/>
      <c r="M424" s="80"/>
      <c r="N424" s="80"/>
      <c r="O424" s="78"/>
      <c r="P424" s="78"/>
      <c r="Q424" s="78"/>
    </row>
    <row r="425" spans="11:17" ht="16.5">
      <c r="K425" s="79"/>
      <c r="L425" s="80"/>
      <c r="M425" s="80"/>
      <c r="N425" s="80"/>
      <c r="O425" s="78"/>
      <c r="P425" s="78"/>
      <c r="Q425" s="78"/>
    </row>
    <row r="426" spans="11:17" ht="16.5">
      <c r="K426" s="79"/>
      <c r="L426" s="80"/>
      <c r="M426" s="80"/>
      <c r="N426" s="80"/>
      <c r="O426" s="78"/>
      <c r="P426" s="78"/>
      <c r="Q426" s="78"/>
    </row>
    <row r="427" spans="11:17" ht="16.5">
      <c r="K427" s="79"/>
      <c r="L427" s="80"/>
      <c r="M427" s="80"/>
      <c r="N427" s="80"/>
      <c r="O427" s="78"/>
      <c r="P427" s="78"/>
      <c r="Q427" s="78"/>
    </row>
    <row r="428" spans="11:17" ht="16.5">
      <c r="K428" s="79"/>
      <c r="L428" s="80"/>
      <c r="M428" s="80"/>
      <c r="N428" s="80"/>
      <c r="O428" s="78"/>
      <c r="P428" s="78"/>
      <c r="Q428" s="78"/>
    </row>
    <row r="429" spans="11:17" ht="16.5">
      <c r="K429" s="79"/>
      <c r="L429" s="80"/>
      <c r="M429" s="80"/>
      <c r="N429" s="80"/>
      <c r="O429" s="78"/>
      <c r="P429" s="78"/>
      <c r="Q429" s="78"/>
    </row>
    <row r="430" spans="11:17" ht="16.5">
      <c r="K430" s="79"/>
      <c r="L430" s="80"/>
      <c r="M430" s="80"/>
      <c r="N430" s="80"/>
      <c r="O430" s="78"/>
      <c r="P430" s="78"/>
      <c r="Q430" s="78"/>
    </row>
    <row r="431" spans="11:17" ht="16.5">
      <c r="K431" s="79"/>
      <c r="L431" s="80"/>
      <c r="M431" s="80"/>
      <c r="N431" s="80"/>
      <c r="O431" s="78"/>
      <c r="P431" s="78"/>
      <c r="Q431" s="78"/>
    </row>
    <row r="432" spans="11:17" ht="16.5">
      <c r="K432" s="79"/>
      <c r="L432" s="80"/>
      <c r="M432" s="80"/>
      <c r="N432" s="80"/>
      <c r="O432" s="78"/>
      <c r="P432" s="78"/>
      <c r="Q432" s="78"/>
    </row>
    <row r="433" spans="11:17" ht="16.5">
      <c r="K433" s="79"/>
      <c r="L433" s="80"/>
      <c r="M433" s="80"/>
      <c r="N433" s="80"/>
      <c r="O433" s="78"/>
      <c r="P433" s="78"/>
      <c r="Q433" s="78"/>
    </row>
    <row r="434" spans="11:17" ht="16.5">
      <c r="K434" s="79"/>
      <c r="L434" s="80"/>
      <c r="M434" s="80"/>
      <c r="N434" s="80"/>
      <c r="O434" s="78"/>
      <c r="P434" s="78"/>
      <c r="Q434" s="78"/>
    </row>
    <row r="435" spans="11:17" ht="16.5">
      <c r="K435" s="79"/>
      <c r="L435" s="80"/>
      <c r="M435" s="80"/>
      <c r="N435" s="80"/>
      <c r="O435" s="78"/>
      <c r="P435" s="78"/>
      <c r="Q435" s="78"/>
    </row>
    <row r="436" spans="11:17" ht="16.5">
      <c r="K436" s="79"/>
      <c r="L436" s="80"/>
      <c r="M436" s="80"/>
      <c r="N436" s="80"/>
      <c r="O436" s="78"/>
      <c r="P436" s="78"/>
      <c r="Q436" s="78"/>
    </row>
    <row r="437" spans="11:17" ht="16.5">
      <c r="K437" s="79"/>
      <c r="L437" s="80"/>
      <c r="M437" s="80"/>
      <c r="N437" s="80"/>
      <c r="O437" s="78"/>
      <c r="P437" s="78"/>
      <c r="Q437" s="78"/>
    </row>
    <row r="438" spans="11:17" ht="16.5">
      <c r="K438" s="79"/>
      <c r="L438" s="80"/>
      <c r="M438" s="80"/>
      <c r="N438" s="80"/>
      <c r="O438" s="78"/>
      <c r="P438" s="78"/>
      <c r="Q438" s="78"/>
    </row>
    <row r="439" spans="11:17" ht="16.5">
      <c r="K439" s="79"/>
      <c r="L439" s="80"/>
      <c r="M439" s="80"/>
      <c r="N439" s="80"/>
      <c r="O439" s="78"/>
      <c r="P439" s="78"/>
      <c r="Q439" s="78"/>
    </row>
    <row r="440" spans="11:17" ht="16.5">
      <c r="K440" s="79"/>
      <c r="L440" s="80"/>
      <c r="M440" s="80"/>
      <c r="N440" s="80"/>
      <c r="O440" s="78"/>
      <c r="P440" s="78"/>
      <c r="Q440" s="78"/>
    </row>
    <row r="441" spans="11:17" ht="16.5">
      <c r="K441" s="79"/>
      <c r="L441" s="80"/>
      <c r="M441" s="80"/>
      <c r="N441" s="80"/>
      <c r="O441" s="78"/>
      <c r="P441" s="78"/>
      <c r="Q441" s="78"/>
    </row>
    <row r="442" spans="11:17" ht="16.5">
      <c r="K442" s="79"/>
      <c r="L442" s="80"/>
      <c r="M442" s="80"/>
      <c r="N442" s="80"/>
      <c r="O442" s="78"/>
      <c r="P442" s="78"/>
      <c r="Q442" s="78"/>
    </row>
    <row r="443" spans="11:17" ht="16.5">
      <c r="K443" s="79"/>
      <c r="L443" s="80"/>
      <c r="M443" s="80"/>
      <c r="N443" s="80"/>
      <c r="O443" s="78"/>
      <c r="P443" s="78"/>
      <c r="Q443" s="78"/>
    </row>
    <row r="444" spans="11:17" ht="16.5">
      <c r="K444" s="79"/>
      <c r="L444" s="80"/>
      <c r="M444" s="80"/>
      <c r="N444" s="80"/>
      <c r="O444" s="78"/>
      <c r="P444" s="78"/>
      <c r="Q444" s="78"/>
    </row>
    <row r="445" spans="11:17" ht="16.5">
      <c r="K445" s="79"/>
      <c r="L445" s="80"/>
      <c r="M445" s="80"/>
      <c r="N445" s="80"/>
      <c r="O445" s="78"/>
      <c r="P445" s="78"/>
      <c r="Q445" s="78"/>
    </row>
    <row r="446" spans="11:17" ht="16.5">
      <c r="K446" s="79"/>
      <c r="L446" s="80"/>
      <c r="M446" s="80"/>
      <c r="N446" s="80"/>
      <c r="O446" s="78"/>
      <c r="P446" s="78"/>
      <c r="Q446" s="78"/>
    </row>
    <row r="447" spans="11:17" ht="16.5">
      <c r="K447" s="79"/>
      <c r="L447" s="80"/>
      <c r="M447" s="80"/>
      <c r="N447" s="80"/>
      <c r="O447" s="78"/>
      <c r="P447" s="78"/>
      <c r="Q447" s="78"/>
    </row>
    <row r="448" spans="11:17" ht="16.5">
      <c r="K448" s="79"/>
      <c r="L448" s="80"/>
      <c r="M448" s="80"/>
      <c r="N448" s="80"/>
      <c r="O448" s="78"/>
      <c r="P448" s="78"/>
      <c r="Q448" s="78"/>
    </row>
    <row r="449" spans="11:17" ht="16.5">
      <c r="K449" s="79"/>
      <c r="L449" s="80"/>
      <c r="M449" s="80"/>
      <c r="N449" s="80"/>
      <c r="O449" s="78"/>
      <c r="P449" s="78"/>
      <c r="Q449" s="78"/>
    </row>
    <row r="450" spans="11:17" ht="16.5">
      <c r="K450" s="79"/>
      <c r="L450" s="80"/>
      <c r="M450" s="80"/>
      <c r="N450" s="80"/>
      <c r="O450" s="78"/>
      <c r="P450" s="78"/>
      <c r="Q450" s="78"/>
    </row>
    <row r="451" spans="11:17" ht="16.5">
      <c r="K451" s="79"/>
      <c r="L451" s="80"/>
      <c r="M451" s="80"/>
      <c r="N451" s="80"/>
      <c r="O451" s="78"/>
      <c r="P451" s="78"/>
      <c r="Q451" s="78"/>
    </row>
    <row r="452" spans="11:17" ht="16.5">
      <c r="K452" s="79"/>
      <c r="L452" s="80"/>
      <c r="M452" s="80"/>
      <c r="N452" s="80"/>
      <c r="O452" s="78"/>
      <c r="P452" s="78"/>
      <c r="Q452" s="78"/>
    </row>
    <row r="453" spans="11:17" ht="16.5">
      <c r="K453" s="79"/>
      <c r="L453" s="80"/>
      <c r="M453" s="80"/>
      <c r="N453" s="80"/>
      <c r="O453" s="78"/>
      <c r="P453" s="78"/>
      <c r="Q453" s="78"/>
    </row>
    <row r="454" spans="11:17" ht="16.5">
      <c r="K454" s="79"/>
      <c r="L454" s="80"/>
      <c r="M454" s="80"/>
      <c r="N454" s="80"/>
      <c r="O454" s="78"/>
      <c r="P454" s="78"/>
      <c r="Q454" s="78"/>
    </row>
    <row r="455" spans="11:17" ht="16.5">
      <c r="K455" s="79"/>
      <c r="L455" s="80"/>
      <c r="M455" s="80"/>
      <c r="N455" s="80"/>
      <c r="O455" s="78"/>
      <c r="P455" s="78"/>
      <c r="Q455" s="78"/>
    </row>
    <row r="456" spans="11:17" ht="16.5">
      <c r="K456" s="79"/>
      <c r="L456" s="80"/>
      <c r="M456" s="80"/>
      <c r="N456" s="80"/>
      <c r="O456" s="78"/>
      <c r="P456" s="78"/>
      <c r="Q456" s="78"/>
    </row>
    <row r="457" spans="11:17" ht="16.5">
      <c r="K457" s="79"/>
      <c r="L457" s="80"/>
      <c r="M457" s="80"/>
      <c r="N457" s="80"/>
      <c r="O457" s="78"/>
      <c r="P457" s="78"/>
      <c r="Q457" s="78"/>
    </row>
    <row r="458" spans="11:17" ht="16.5">
      <c r="K458" s="79"/>
      <c r="L458" s="80"/>
      <c r="M458" s="80"/>
      <c r="N458" s="80"/>
      <c r="O458" s="78"/>
      <c r="P458" s="78"/>
      <c r="Q458" s="78"/>
    </row>
    <row r="459" spans="11:17" ht="16.5">
      <c r="K459" s="79"/>
      <c r="L459" s="80"/>
      <c r="M459" s="80"/>
      <c r="N459" s="80"/>
      <c r="O459" s="78"/>
      <c r="P459" s="78"/>
      <c r="Q459" s="78"/>
    </row>
    <row r="460" spans="11:17" ht="16.5">
      <c r="K460" s="79"/>
      <c r="L460" s="80"/>
      <c r="M460" s="80"/>
      <c r="N460" s="80"/>
      <c r="O460" s="78"/>
      <c r="P460" s="78"/>
      <c r="Q460" s="78"/>
    </row>
    <row r="461" spans="11:17" ht="16.5">
      <c r="K461" s="79"/>
      <c r="L461" s="80"/>
      <c r="M461" s="80"/>
      <c r="N461" s="80"/>
      <c r="O461" s="78"/>
      <c r="P461" s="78"/>
      <c r="Q461" s="78"/>
    </row>
    <row r="462" spans="11:17" ht="16.5">
      <c r="K462" s="79"/>
      <c r="L462" s="80"/>
      <c r="M462" s="80"/>
      <c r="N462" s="80"/>
      <c r="O462" s="78"/>
      <c r="P462" s="78"/>
      <c r="Q462" s="78"/>
    </row>
    <row r="463" spans="11:17" ht="16.5">
      <c r="K463" s="79"/>
      <c r="L463" s="80"/>
      <c r="M463" s="80"/>
      <c r="N463" s="80"/>
      <c r="O463" s="78"/>
      <c r="P463" s="78"/>
      <c r="Q463" s="78"/>
    </row>
    <row r="464" spans="11:17" ht="16.5">
      <c r="K464" s="79"/>
      <c r="L464" s="80"/>
      <c r="M464" s="80"/>
      <c r="N464" s="80"/>
      <c r="O464" s="78"/>
      <c r="P464" s="78"/>
      <c r="Q464" s="78"/>
    </row>
    <row r="465" spans="11:17" ht="16.5">
      <c r="K465" s="79"/>
      <c r="L465" s="80"/>
      <c r="M465" s="80"/>
      <c r="N465" s="80"/>
      <c r="O465" s="78"/>
      <c r="P465" s="78"/>
      <c r="Q465" s="78"/>
    </row>
    <row r="466" spans="11:17" ht="16.5">
      <c r="K466" s="79"/>
      <c r="L466" s="80"/>
      <c r="M466" s="80"/>
      <c r="N466" s="80"/>
      <c r="O466" s="78"/>
      <c r="P466" s="78"/>
      <c r="Q466" s="78"/>
    </row>
    <row r="467" spans="11:17" ht="16.5">
      <c r="K467" s="79"/>
      <c r="L467" s="80"/>
      <c r="M467" s="80"/>
      <c r="N467" s="80"/>
      <c r="O467" s="78"/>
      <c r="P467" s="78"/>
      <c r="Q467" s="78"/>
    </row>
    <row r="468" spans="11:17" ht="16.5">
      <c r="K468" s="79"/>
      <c r="L468" s="80"/>
      <c r="M468" s="80"/>
      <c r="N468" s="80"/>
      <c r="O468" s="78"/>
      <c r="P468" s="78"/>
      <c r="Q468" s="78"/>
    </row>
    <row r="469" spans="11:17" ht="16.5">
      <c r="K469" s="79"/>
      <c r="L469" s="80"/>
      <c r="M469" s="80"/>
      <c r="N469" s="80"/>
      <c r="O469" s="78"/>
      <c r="P469" s="78"/>
      <c r="Q469" s="78"/>
    </row>
    <row r="470" spans="11:17" ht="16.5">
      <c r="K470" s="79"/>
      <c r="L470" s="80"/>
      <c r="M470" s="80"/>
      <c r="N470" s="80"/>
      <c r="O470" s="78"/>
      <c r="P470" s="78"/>
      <c r="Q470" s="78"/>
    </row>
    <row r="471" spans="11:17" ht="16.5">
      <c r="K471" s="79"/>
      <c r="L471" s="80"/>
      <c r="M471" s="80"/>
      <c r="N471" s="80"/>
      <c r="O471" s="78"/>
      <c r="P471" s="78"/>
      <c r="Q471" s="78"/>
    </row>
    <row r="472" spans="11:17" ht="16.5">
      <c r="K472" s="79"/>
      <c r="L472" s="80"/>
      <c r="M472" s="80"/>
      <c r="N472" s="80"/>
      <c r="O472" s="78"/>
      <c r="P472" s="78"/>
      <c r="Q472" s="78"/>
    </row>
    <row r="473" spans="11:17" ht="16.5">
      <c r="K473" s="79"/>
      <c r="L473" s="80"/>
      <c r="M473" s="80"/>
      <c r="N473" s="80"/>
      <c r="O473" s="78"/>
      <c r="P473" s="78"/>
      <c r="Q473" s="78"/>
    </row>
    <row r="474" spans="11:17" ht="16.5">
      <c r="K474" s="79"/>
      <c r="L474" s="80"/>
      <c r="M474" s="80"/>
      <c r="N474" s="80"/>
      <c r="O474" s="78"/>
      <c r="P474" s="78"/>
      <c r="Q474" s="78"/>
    </row>
    <row r="475" spans="11:17" ht="16.5">
      <c r="K475" s="79"/>
      <c r="L475" s="80"/>
      <c r="M475" s="80"/>
      <c r="N475" s="80"/>
      <c r="O475" s="78"/>
      <c r="P475" s="78"/>
      <c r="Q475" s="78"/>
    </row>
    <row r="476" spans="11:17" ht="16.5">
      <c r="K476" s="79"/>
      <c r="L476" s="80"/>
      <c r="M476" s="80"/>
      <c r="N476" s="80"/>
      <c r="O476" s="78"/>
      <c r="P476" s="78"/>
      <c r="Q476" s="78"/>
    </row>
    <row r="477" spans="11:17" ht="16.5">
      <c r="K477" s="79"/>
      <c r="L477" s="80"/>
      <c r="M477" s="80"/>
      <c r="N477" s="80"/>
      <c r="O477" s="78"/>
      <c r="P477" s="78"/>
      <c r="Q477" s="78"/>
    </row>
    <row r="478" spans="11:17" ht="16.5">
      <c r="K478" s="79"/>
      <c r="L478" s="80"/>
      <c r="M478" s="80"/>
      <c r="N478" s="80"/>
      <c r="O478" s="78"/>
      <c r="P478" s="78"/>
      <c r="Q478" s="78"/>
    </row>
    <row r="479" spans="11:17" ht="16.5">
      <c r="K479" s="79"/>
      <c r="L479" s="80"/>
      <c r="M479" s="80"/>
      <c r="N479" s="80"/>
      <c r="O479" s="78"/>
      <c r="P479" s="78"/>
      <c r="Q479" s="78"/>
    </row>
    <row r="480" spans="11:17" ht="16.5">
      <c r="K480" s="79"/>
      <c r="L480" s="80"/>
      <c r="M480" s="80"/>
      <c r="N480" s="80"/>
      <c r="O480" s="78"/>
      <c r="P480" s="78"/>
      <c r="Q480" s="78"/>
    </row>
    <row r="481" spans="11:17" ht="16.5">
      <c r="K481" s="79"/>
      <c r="L481" s="80"/>
      <c r="M481" s="80"/>
      <c r="N481" s="80"/>
      <c r="O481" s="78"/>
      <c r="P481" s="78"/>
      <c r="Q481" s="78"/>
    </row>
    <row r="482" spans="11:17" ht="16.5">
      <c r="K482" s="79"/>
      <c r="L482" s="80"/>
      <c r="M482" s="80"/>
      <c r="N482" s="80"/>
      <c r="O482" s="78"/>
      <c r="P482" s="78"/>
      <c r="Q482" s="78"/>
    </row>
    <row r="483" spans="11:17" ht="16.5">
      <c r="K483" s="79"/>
      <c r="L483" s="80"/>
      <c r="M483" s="80"/>
      <c r="N483" s="80"/>
      <c r="O483" s="78"/>
      <c r="P483" s="78"/>
      <c r="Q483" s="78"/>
    </row>
    <row r="484" spans="11:17" ht="16.5">
      <c r="K484" s="79"/>
      <c r="L484" s="80"/>
      <c r="M484" s="80"/>
      <c r="N484" s="80"/>
      <c r="O484" s="78"/>
      <c r="P484" s="78"/>
      <c r="Q484" s="78"/>
    </row>
    <row r="485" spans="11:17" ht="16.5">
      <c r="K485" s="79"/>
      <c r="L485" s="80"/>
      <c r="M485" s="80"/>
      <c r="N485" s="80"/>
      <c r="O485" s="78"/>
      <c r="P485" s="78"/>
      <c r="Q485" s="78"/>
    </row>
    <row r="486" spans="11:17" ht="16.5">
      <c r="K486" s="79"/>
      <c r="L486" s="80"/>
      <c r="M486" s="80"/>
      <c r="N486" s="80"/>
      <c r="O486" s="78"/>
      <c r="P486" s="78"/>
      <c r="Q486" s="78"/>
    </row>
    <row r="487" spans="11:17" ht="16.5">
      <c r="K487" s="79"/>
      <c r="L487" s="80"/>
      <c r="M487" s="80"/>
      <c r="N487" s="80"/>
      <c r="O487" s="78"/>
      <c r="P487" s="78"/>
      <c r="Q487" s="78"/>
    </row>
    <row r="488" spans="11:17" ht="16.5">
      <c r="K488" s="79"/>
      <c r="L488" s="80"/>
      <c r="M488" s="80"/>
      <c r="N488" s="80"/>
      <c r="O488" s="78"/>
      <c r="P488" s="78"/>
      <c r="Q488" s="78"/>
    </row>
    <row r="489" spans="11:17" ht="16.5">
      <c r="K489" s="79"/>
      <c r="L489" s="80"/>
      <c r="M489" s="80"/>
      <c r="N489" s="80"/>
      <c r="O489" s="78"/>
      <c r="P489" s="78"/>
      <c r="Q489" s="78"/>
    </row>
    <row r="490" spans="11:17" ht="16.5">
      <c r="K490" s="79"/>
      <c r="L490" s="80"/>
      <c r="M490" s="80"/>
      <c r="N490" s="80"/>
      <c r="O490" s="78"/>
      <c r="P490" s="78"/>
      <c r="Q490" s="78"/>
    </row>
    <row r="491" spans="11:17" ht="16.5">
      <c r="K491" s="79"/>
      <c r="L491" s="80"/>
      <c r="M491" s="80"/>
      <c r="N491" s="80"/>
      <c r="O491" s="78"/>
      <c r="P491" s="78"/>
      <c r="Q491" s="78"/>
    </row>
    <row r="492" spans="11:17" ht="16.5">
      <c r="K492" s="79"/>
      <c r="L492" s="80"/>
      <c r="M492" s="80"/>
      <c r="N492" s="80"/>
      <c r="O492" s="78"/>
      <c r="P492" s="78"/>
      <c r="Q492" s="78"/>
    </row>
    <row r="493" spans="11:17" ht="16.5">
      <c r="K493" s="79"/>
      <c r="L493" s="80"/>
      <c r="M493" s="80"/>
      <c r="N493" s="80"/>
      <c r="O493" s="78"/>
      <c r="P493" s="78"/>
      <c r="Q493" s="78"/>
    </row>
    <row r="494" spans="11:17" ht="16.5">
      <c r="K494" s="79"/>
      <c r="L494" s="80"/>
      <c r="M494" s="80"/>
      <c r="N494" s="80"/>
      <c r="O494" s="78"/>
      <c r="P494" s="78"/>
      <c r="Q494" s="78"/>
    </row>
    <row r="495" spans="11:17" ht="16.5">
      <c r="K495" s="79"/>
      <c r="L495" s="80"/>
      <c r="M495" s="80"/>
      <c r="N495" s="80"/>
      <c r="O495" s="78"/>
      <c r="P495" s="78"/>
      <c r="Q495" s="78"/>
    </row>
    <row r="496" spans="11:17" ht="16.5">
      <c r="K496" s="79"/>
      <c r="L496" s="80"/>
      <c r="M496" s="80"/>
      <c r="N496" s="80"/>
      <c r="O496" s="78"/>
      <c r="P496" s="78"/>
      <c r="Q496" s="78"/>
    </row>
    <row r="497" spans="11:17" ht="16.5">
      <c r="K497" s="79"/>
      <c r="L497" s="80"/>
      <c r="M497" s="80"/>
      <c r="N497" s="80"/>
      <c r="O497" s="78"/>
      <c r="P497" s="78"/>
      <c r="Q497" s="78"/>
    </row>
    <row r="498" spans="11:17" ht="16.5">
      <c r="K498" s="79"/>
      <c r="L498" s="80"/>
      <c r="M498" s="80"/>
      <c r="N498" s="80"/>
      <c r="O498" s="78"/>
      <c r="P498" s="78"/>
      <c r="Q498" s="78"/>
    </row>
    <row r="499" spans="11:17" ht="16.5">
      <c r="K499" s="79"/>
      <c r="L499" s="80"/>
      <c r="M499" s="80"/>
      <c r="N499" s="80"/>
      <c r="O499" s="78"/>
      <c r="P499" s="78"/>
      <c r="Q499" s="78"/>
    </row>
    <row r="500" spans="11:17" ht="16.5">
      <c r="K500" s="79"/>
      <c r="L500" s="80"/>
      <c r="M500" s="80"/>
      <c r="N500" s="80"/>
      <c r="O500" s="78"/>
      <c r="P500" s="78"/>
      <c r="Q500" s="78"/>
    </row>
    <row r="501" spans="11:17" ht="16.5">
      <c r="K501" s="79"/>
      <c r="L501" s="80"/>
      <c r="M501" s="80"/>
      <c r="N501" s="80"/>
      <c r="O501" s="78"/>
      <c r="P501" s="78"/>
      <c r="Q501" s="78"/>
    </row>
    <row r="502" spans="11:17" ht="16.5">
      <c r="K502" s="79"/>
      <c r="L502" s="80"/>
      <c r="M502" s="80"/>
      <c r="N502" s="80"/>
      <c r="O502" s="78"/>
      <c r="P502" s="78"/>
      <c r="Q502" s="78"/>
    </row>
    <row r="503" spans="11:17" ht="16.5">
      <c r="K503" s="79"/>
      <c r="L503" s="80"/>
      <c r="M503" s="80"/>
      <c r="N503" s="80"/>
      <c r="O503" s="78"/>
      <c r="P503" s="78"/>
      <c r="Q503" s="78"/>
    </row>
    <row r="504" spans="11:17" ht="16.5">
      <c r="K504" s="79"/>
      <c r="L504" s="80"/>
      <c r="M504" s="80"/>
      <c r="N504" s="80"/>
      <c r="O504" s="78"/>
      <c r="P504" s="78"/>
      <c r="Q504" s="78"/>
    </row>
    <row r="505" spans="11:17" ht="16.5">
      <c r="K505" s="79"/>
      <c r="L505" s="80"/>
      <c r="M505" s="80"/>
      <c r="N505" s="80"/>
      <c r="O505" s="78"/>
      <c r="P505" s="78"/>
      <c r="Q505" s="78"/>
    </row>
    <row r="506" spans="11:17" ht="16.5">
      <c r="K506" s="79"/>
      <c r="L506" s="80"/>
      <c r="M506" s="80"/>
      <c r="N506" s="80"/>
      <c r="O506" s="78"/>
      <c r="P506" s="78"/>
      <c r="Q506" s="78"/>
    </row>
    <row r="507" spans="11:17" ht="16.5">
      <c r="K507" s="79"/>
      <c r="L507" s="80"/>
      <c r="M507" s="80"/>
      <c r="N507" s="80"/>
      <c r="O507" s="78"/>
      <c r="P507" s="78"/>
      <c r="Q507" s="78"/>
    </row>
    <row r="508" spans="11:17" ht="16.5">
      <c r="K508" s="79"/>
      <c r="L508" s="80"/>
      <c r="M508" s="80"/>
      <c r="N508" s="80"/>
      <c r="O508" s="78"/>
      <c r="P508" s="78"/>
      <c r="Q508" s="78"/>
    </row>
    <row r="509" spans="11:17" ht="16.5">
      <c r="K509" s="79"/>
      <c r="L509" s="80"/>
      <c r="M509" s="80"/>
      <c r="N509" s="80"/>
      <c r="O509" s="78"/>
      <c r="P509" s="78"/>
      <c r="Q509" s="78"/>
    </row>
    <row r="510" spans="11:17" ht="16.5">
      <c r="K510" s="79"/>
      <c r="L510" s="80"/>
      <c r="M510" s="80"/>
      <c r="N510" s="80"/>
      <c r="O510" s="78"/>
      <c r="P510" s="78"/>
      <c r="Q510" s="78"/>
    </row>
    <row r="511" spans="11:17" ht="16.5">
      <c r="K511" s="79"/>
      <c r="L511" s="80"/>
      <c r="M511" s="80"/>
      <c r="N511" s="80"/>
      <c r="O511" s="78"/>
      <c r="P511" s="78"/>
      <c r="Q511" s="78"/>
    </row>
    <row r="512" spans="11:17" ht="16.5">
      <c r="K512" s="79"/>
      <c r="L512" s="80"/>
      <c r="M512" s="80"/>
      <c r="N512" s="80"/>
      <c r="O512" s="78"/>
      <c r="P512" s="78"/>
      <c r="Q512" s="78"/>
    </row>
    <row r="513" spans="11:17" ht="16.5">
      <c r="K513" s="79"/>
      <c r="L513" s="80"/>
      <c r="M513" s="80"/>
      <c r="N513" s="80"/>
      <c r="O513" s="78"/>
      <c r="P513" s="78"/>
      <c r="Q513" s="78"/>
    </row>
    <row r="514" spans="11:17" ht="16.5">
      <c r="K514" s="79"/>
      <c r="L514" s="80"/>
      <c r="M514" s="80"/>
      <c r="N514" s="80"/>
      <c r="O514" s="78"/>
      <c r="P514" s="78"/>
      <c r="Q514" s="78"/>
    </row>
    <row r="515" spans="11:17" ht="16.5">
      <c r="K515" s="79"/>
      <c r="L515" s="80"/>
      <c r="M515" s="80"/>
      <c r="N515" s="80"/>
      <c r="O515" s="78"/>
      <c r="P515" s="78"/>
      <c r="Q515" s="78"/>
    </row>
    <row r="516" spans="11:17" ht="16.5">
      <c r="K516" s="79"/>
      <c r="L516" s="80"/>
      <c r="M516" s="80"/>
      <c r="N516" s="80"/>
      <c r="O516" s="78"/>
      <c r="P516" s="78"/>
      <c r="Q516" s="78"/>
    </row>
    <row r="517" spans="11:17" ht="16.5">
      <c r="K517" s="79"/>
      <c r="L517" s="80"/>
      <c r="M517" s="80"/>
      <c r="N517" s="80"/>
      <c r="O517" s="78"/>
      <c r="P517" s="78"/>
      <c r="Q517" s="78"/>
    </row>
    <row r="518" spans="11:17" ht="16.5">
      <c r="K518" s="79"/>
      <c r="L518" s="80"/>
      <c r="M518" s="80"/>
      <c r="N518" s="80"/>
      <c r="O518" s="78"/>
      <c r="P518" s="78"/>
      <c r="Q518" s="78"/>
    </row>
    <row r="519" spans="11:17" ht="16.5">
      <c r="K519" s="79"/>
      <c r="L519" s="80"/>
      <c r="M519" s="80"/>
      <c r="N519" s="80"/>
      <c r="O519" s="78"/>
      <c r="P519" s="78"/>
      <c r="Q519" s="78"/>
    </row>
    <row r="520" spans="11:17" ht="16.5">
      <c r="K520" s="79"/>
      <c r="L520" s="80"/>
      <c r="M520" s="80"/>
      <c r="N520" s="80"/>
      <c r="O520" s="78"/>
      <c r="P520" s="78"/>
      <c r="Q520" s="78"/>
    </row>
    <row r="521" spans="11:17" ht="16.5">
      <c r="K521" s="79"/>
      <c r="L521" s="80"/>
      <c r="M521" s="80"/>
      <c r="N521" s="80"/>
      <c r="O521" s="78"/>
      <c r="P521" s="78"/>
      <c r="Q521" s="78"/>
    </row>
    <row r="522" spans="11:17" ht="16.5">
      <c r="K522" s="79"/>
      <c r="L522" s="80"/>
      <c r="M522" s="80"/>
      <c r="N522" s="80"/>
      <c r="O522" s="78"/>
      <c r="P522" s="78"/>
      <c r="Q522" s="78"/>
    </row>
    <row r="523" spans="11:17" ht="16.5">
      <c r="K523" s="79"/>
      <c r="L523" s="80"/>
      <c r="M523" s="80"/>
      <c r="N523" s="80"/>
      <c r="O523" s="78"/>
      <c r="P523" s="78"/>
      <c r="Q523" s="78"/>
    </row>
    <row r="524" spans="11:17" ht="16.5">
      <c r="K524" s="79"/>
      <c r="L524" s="80"/>
      <c r="M524" s="80"/>
      <c r="N524" s="80"/>
      <c r="O524" s="78"/>
      <c r="P524" s="78"/>
      <c r="Q524" s="78"/>
    </row>
    <row r="525" spans="11:17" ht="16.5">
      <c r="K525" s="79"/>
      <c r="L525" s="80"/>
      <c r="M525" s="80"/>
      <c r="N525" s="80"/>
      <c r="O525" s="78"/>
      <c r="P525" s="78"/>
      <c r="Q525" s="78"/>
    </row>
    <row r="526" spans="11:17" ht="16.5">
      <c r="K526" s="79"/>
      <c r="L526" s="80"/>
      <c r="M526" s="80"/>
      <c r="N526" s="80"/>
      <c r="O526" s="78"/>
      <c r="P526" s="78"/>
      <c r="Q526" s="78"/>
    </row>
    <row r="527" spans="11:17" ht="16.5">
      <c r="K527" s="79"/>
      <c r="L527" s="80"/>
      <c r="M527" s="80"/>
      <c r="N527" s="80"/>
      <c r="O527" s="78"/>
      <c r="P527" s="78"/>
      <c r="Q527" s="78"/>
    </row>
    <row r="528" spans="11:17" ht="16.5">
      <c r="K528" s="79"/>
      <c r="L528" s="80"/>
      <c r="M528" s="80"/>
      <c r="N528" s="80"/>
      <c r="O528" s="78"/>
      <c r="P528" s="78"/>
      <c r="Q528" s="78"/>
    </row>
    <row r="529" spans="11:17" ht="16.5">
      <c r="K529" s="79"/>
      <c r="L529" s="80"/>
      <c r="M529" s="80"/>
      <c r="N529" s="80"/>
      <c r="O529" s="78"/>
      <c r="P529" s="78"/>
      <c r="Q529" s="78"/>
    </row>
    <row r="530" spans="11:17" ht="16.5">
      <c r="K530" s="79"/>
      <c r="L530" s="80"/>
      <c r="M530" s="80"/>
      <c r="N530" s="80"/>
      <c r="O530" s="78"/>
      <c r="P530" s="78"/>
      <c r="Q530" s="78"/>
    </row>
    <row r="531" spans="11:17" ht="16.5">
      <c r="K531" s="79"/>
      <c r="L531" s="80"/>
      <c r="M531" s="80"/>
      <c r="N531" s="80"/>
      <c r="O531" s="78"/>
      <c r="P531" s="78"/>
      <c r="Q531" s="78"/>
    </row>
    <row r="532" spans="11:17" ht="16.5">
      <c r="K532" s="79"/>
      <c r="L532" s="80"/>
      <c r="M532" s="80"/>
      <c r="N532" s="80"/>
      <c r="O532" s="78"/>
      <c r="P532" s="78"/>
      <c r="Q532" s="78"/>
    </row>
    <row r="533" spans="11:17" ht="16.5">
      <c r="K533" s="79"/>
      <c r="L533" s="80"/>
      <c r="M533" s="80"/>
      <c r="N533" s="80"/>
      <c r="O533" s="78"/>
      <c r="P533" s="78"/>
      <c r="Q533" s="78"/>
    </row>
    <row r="534" spans="11:17" ht="16.5">
      <c r="K534" s="79"/>
      <c r="L534" s="80"/>
      <c r="M534" s="80"/>
      <c r="N534" s="80"/>
      <c r="O534" s="78"/>
      <c r="P534" s="78"/>
      <c r="Q534" s="78"/>
    </row>
    <row r="535" spans="11:17" ht="16.5">
      <c r="K535" s="79"/>
      <c r="L535" s="80"/>
      <c r="M535" s="80"/>
      <c r="N535" s="80"/>
      <c r="O535" s="78"/>
      <c r="P535" s="78"/>
      <c r="Q535" s="78"/>
    </row>
    <row r="536" spans="11:17" ht="16.5">
      <c r="K536" s="79"/>
      <c r="L536" s="80"/>
      <c r="M536" s="80"/>
      <c r="N536" s="80"/>
      <c r="O536" s="78"/>
      <c r="P536" s="78"/>
      <c r="Q536" s="78"/>
    </row>
    <row r="537" spans="11:17" ht="16.5">
      <c r="K537" s="79"/>
      <c r="L537" s="80"/>
      <c r="M537" s="80"/>
      <c r="N537" s="80"/>
      <c r="O537" s="78"/>
      <c r="P537" s="78"/>
      <c r="Q537" s="78"/>
    </row>
  </sheetData>
  <sheetProtection/>
  <mergeCells count="17">
    <mergeCell ref="N10:N11"/>
    <mergeCell ref="O10:O11"/>
    <mergeCell ref="L10:L11"/>
    <mergeCell ref="M10:M11"/>
    <mergeCell ref="K5:Q5"/>
    <mergeCell ref="K6:Q6"/>
    <mergeCell ref="K7:Q7"/>
    <mergeCell ref="K1:Q1"/>
    <mergeCell ref="B70:J70"/>
    <mergeCell ref="P10:P11"/>
    <mergeCell ref="Q10:Q11"/>
    <mergeCell ref="C10:J10"/>
    <mergeCell ref="K10:K11"/>
    <mergeCell ref="B2:Z2"/>
    <mergeCell ref="B3:Q3"/>
    <mergeCell ref="R10:U10"/>
    <mergeCell ref="B8:Q8"/>
  </mergeCells>
  <printOptions/>
  <pageMargins left="0.75" right="0.75" top="1" bottom="1" header="0.5" footer="0.5"/>
  <pageSetup horizontalDpi="600" verticalDpi="600" orientation="portrait" paperSize="9" scale="39" r:id="rId1"/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GlBuh</cp:lastModifiedBy>
  <cp:lastPrinted>2018-06-17T04:38:01Z</cp:lastPrinted>
  <dcterms:created xsi:type="dcterms:W3CDTF">2012-10-12T04:54:53Z</dcterms:created>
  <dcterms:modified xsi:type="dcterms:W3CDTF">2018-06-17T04:38:09Z</dcterms:modified>
  <cp:category/>
  <cp:version/>
  <cp:contentType/>
  <cp:contentStatus/>
</cp:coreProperties>
</file>